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<sst xmlns="http://schemas.openxmlformats.org/spreadsheetml/2006/main" count="3171" uniqueCount="1153">
  <si>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</si>
  <si>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</si>
  <si>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</si>
  <si>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</si>
  <si>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</si>
  <si>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</si>
  <si>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</si>
  <si>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</si>
  <si>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</si>
  <si>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</si>
  <si>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</si>
  <si>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</si>
  <si>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</si>
  <si>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</si>
  <si>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</si>
  <si>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</si>
  <si>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</si>
  <si>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</si>
  <si>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</si>
  <si>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</si>
  <si>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</si>
  <si>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</si>
  <si>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</si>
  <si>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</si>
  <si>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</si>
  <si>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</si>
  <si>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</si>
  <si>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</si>
  <si>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</si>
  <si>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</si>
  <si>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</si>
  <si>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</si>
  <si>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</si>
  <si>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</si>
  <si>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</si>
  <si>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</si>
  <si>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</si>
  <si>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</si>
  <si>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</si>
  <si>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</si>
  <si>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</si>
  <si>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</si>
  <si>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</si>
  <si>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</si>
  <si>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</si>
  <si>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</si>
  <si>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</si>
  <si>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</si>
  <si>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</si>
  <si>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</si>
  <si>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</si>
  <si>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</si>
  <si>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</si>
  <si>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</si>
  <si>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</si>
  <si>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</si>
  <si>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</si>
  <si>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</si>
  <si>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</si>
  <si>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</si>
  <si>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</si>
  <si>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</si>
  <si>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</si>
  <si>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</si>
  <si>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</si>
  <si>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</si>
  <si>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</si>
  <si>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</si>
  <si>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</si>
  <si>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</si>
  <si>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</si>
  <si>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</si>
  <si>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</si>
  <si>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</si>
  <si>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</si>
  <si>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</si>
  <si>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</si>
  <si>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</si>
  <si>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</si>
  <si>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</si>
  <si>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</si>
  <si>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</si>
  <si>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</si>
  <si>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</si>
  <si>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</si>
  <si>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</si>
  <si>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</si>
  <si>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</si>
  <si>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</si>
  <si>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</si>
  <si>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</si>
  <si>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</si>
  <si>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</si>
  <si>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</si>
  <si>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</si>
  <si>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</si>
  <si>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</si>
  <si>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</si>
  <si>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</si>
  <si>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</si>
  <si>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</si>
  <si>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</si>
  <si>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</si>
  <si>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</si>
  <si>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</si>
  <si>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</si>
  <si>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</si>
  <si>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</si>
  <si>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</si>
  <si>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</si>
  <si>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</si>
  <si>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</si>
  <si>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</si>
  <si>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</si>
  <si>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</si>
  <si>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</si>
  <si>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</si>
  <si>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</si>
  <si>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</si>
  <si>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</si>
  <si>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</si>
  <si>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</si>
  <si>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</si>
  <si>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</si>
  <si>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</si>
  <si>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</si>
  <si>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</si>
  <si>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</si>
  <si>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</si>
  <si>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</si>
  <si>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</si>
  <si>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</si>
  <si>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</si>
  <si>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</si>
  <si>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</si>
  <si>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</si>
  <si>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</si>
  <si>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</si>
  <si>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</si>
  <si>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</si>
  <si>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</si>
  <si>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</si>
  <si>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</si>
  <si>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</si>
  <si>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</si>
  <si>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</si>
  <si>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</si>
  <si>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</si>
  <si>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</si>
  <si>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</si>
  <si>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</si>
  <si>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</si>
  <si>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</si>
  <si>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</si>
  <si>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</si>
  <si>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</si>
  <si>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</si>
  <si>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</si>
  <si>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</si>
  <si>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</si>
  <si>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</si>
  <si>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</si>
  <si>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</si>
  <si>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</si>
  <si>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</si>
  <si>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</si>
  <si>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</si>
  <si>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</si>
  <si>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</si>
  <si>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</si>
  <si>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</si>
  <si>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</si>
  <si>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</si>
  <si>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</si>
  <si>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</si>
  <si>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</si>
  <si>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</si>
  <si>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</si>
  <si>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</si>
  <si>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</si>
  <si>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</si>
  <si>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</si>
  <si>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</si>
  <si>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</si>
  <si>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</si>
  <si>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</si>
  <si>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</si>
  <si>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</si>
  <si>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</si>
  <si>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</si>
  <si>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</si>
  <si>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</si>
  <si>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</si>
  <si>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</si>
  <si>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</si>
  <si>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</si>
  <si>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</si>
  <si>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</si>
  <si>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</si>
  <si>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</si>
  <si>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</si>
  <si>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</si>
  <si>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</si>
  <si>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</si>
  <si>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</si>
  <si>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</si>
  <si>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</si>
  <si>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</si>
  <si>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</si>
  <si>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</si>
  <si>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</si>
  <si>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</si>
  <si>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</si>
  <si>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</si>
  <si>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</si>
  <si>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</si>
  <si>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</si>
  <si>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</si>
  <si>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</si>
  <si>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</si>
  <si>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</si>
  <si>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</si>
  <si>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</si>
  <si>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</si>
  <si>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</si>
  <si>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</si>
  <si>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</si>
  <si>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</si>
  <si>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</si>
  <si>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</si>
  <si>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</si>
  <si>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</si>
  <si>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</si>
  <si>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</si>
  <si>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</si>
  <si>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</si>
  <si>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</si>
  <si>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</si>
  <si>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</si>
  <si>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</si>
  <si>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</si>
  <si>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</si>
  <si>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</si>
  <si>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</si>
  <si>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</si>
  <si>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</si>
  <si>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</si>
  <si>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</si>
  <si>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</si>
  <si>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</si>
  <si>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</si>
  <si>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</si>
  <si>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</si>
  <si>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</si>
  <si>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</si>
  <si>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</si>
  <si>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</si>
  <si>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</si>
  <si>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</si>
  <si>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</si>
  <si>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</si>
  <si>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</si>
  <si>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</si>
  <si>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</si>
  <si>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</si>
  <si>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</si>
  <si>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</si>
  <si>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</si>
  <si>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</si>
  <si>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</si>
  <si>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</si>
  <si>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</si>
  <si>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</si>
  <si>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</si>
  <si>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</si>
  <si>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</si>
  <si>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</si>
  <si>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</si>
  <si>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</si>
  <si>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</si>
  <si>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</si>
  <si>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</si>
  <si>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</si>
  <si>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</si>
  <si>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</si>
  <si>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</si>
  <si>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</si>
  <si>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</si>
  <si>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</si>
  <si>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</si>
  <si>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</si>
  <si>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</si>
  <si>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</si>
  <si>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</si>
  <si>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</si>
  <si>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</si>
  <si>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</si>
  <si>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</si>
  <si>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</si>
  <si>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</si>
  <si>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</si>
  <si>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</si>
  <si>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</si>
  <si>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</si>
  <si>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</si>
  <si>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</si>
  <si>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</si>
  <si>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</si>
  <si>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</si>
  <si>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</si>
  <si>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</si>
  <si>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</si>
  <si>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</si>
  <si>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</si>
  <si>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</si>
  <si>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</si>
  <si>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</si>
  <si>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</si>
  <si>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</si>
  <si>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</si>
  <si>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</si>
  <si>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</si>
  <si>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</si>
  <si>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</si>
  <si>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</si>
  <si>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</si>
  <si>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</si>
  <si>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</si>
  <si>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</si>
  <si>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</si>
  <si>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</si>
  <si>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</si>
  <si>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</si>
  <si>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</si>
  <si>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</si>
  <si>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</si>
  <si>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</si>
  <si>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</si>
  <si>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</si>
  <si>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</si>
  <si>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</si>
  <si>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</si>
  <si>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</si>
  <si>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</si>
  <si>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</si>
  <si>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</si>
  <si>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</si>
  <si>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</si>
  <si>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</si>
  <si>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</si>
  <si>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</si>
  <si>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</si>
  <si>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</si>
  <si>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</si>
  <si>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</si>
  <si>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</si>
  <si>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</si>
  <si>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</si>
  <si>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</si>
  <si>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</si>
  <si>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</si>
  <si>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</si>
  <si>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</si>
  <si>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</si>
  <si>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</si>
  <si>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</si>
  <si>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</si>
  <si>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</si>
  <si>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</si>
  <si>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</si>
  <si>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</si>
  <si>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</si>
  <si>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</si>
  <si>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</si>
  <si>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</si>
  <si>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</si>
  <si>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</si>
  <si>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</si>
  <si>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</si>
  <si>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</si>
  <si>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</si>
  <si>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</si>
  <si>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</si>
  <si>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</si>
  <si>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</si>
  <si>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</si>
  <si>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</si>
  <si>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</si>
  <si>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</si>
  <si>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</si>
  <si>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</si>
  <si>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</si>
  <si>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</si>
  <si>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</si>
  <si>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</si>
  <si>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</si>
  <si>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</si>
  <si>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</si>
  <si>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</si>
  <si>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</si>
  <si>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</si>
  <si>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</si>
  <si>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</si>
  <si>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</si>
  <si>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</si>
  <si>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</si>
  <si>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</si>
  <si>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</si>
  <si>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</si>
  <si>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</si>
  <si>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</si>
  <si>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</si>
  <si>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</si>
  <si>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</si>
  <si>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</si>
  <si>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</si>
  <si>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</si>
  <si>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</si>
  <si>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</si>
  <si>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</si>
  <si>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</si>
  <si>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</si>
  <si>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</si>
  <si>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</si>
  <si>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</si>
  <si>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</si>
  <si>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</si>
  <si>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</si>
  <si>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</si>
  <si>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</si>
  <si>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</si>
  <si>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</si>
  <si>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</si>
  <si>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</si>
  <si>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</si>
  <si>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</si>
  <si>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</si>
  <si>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</si>
  <si>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</si>
  <si>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</si>
  <si>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</si>
  <si>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</si>
  <si>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</si>
  <si>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</si>
  <si>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</si>
  <si>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</si>
  <si>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</si>
  <si>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</si>
  <si>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</si>
  <si>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</si>
  <si>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</si>
  <si>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</si>
  <si>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</si>
  <si>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</si>
  <si>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</si>
  <si>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</si>
  <si>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</si>
  <si>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</si>
  <si>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</si>
  <si>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</si>
  <si>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</si>
  <si>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</si>
  <si>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</si>
  <si>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</si>
  <si>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</si>
  <si>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</si>
  <si>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</si>
  <si>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</si>
  <si>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</si>
  <si>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</si>
  <si>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</si>
  <si>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</si>
  <si>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</si>
  <si>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</si>
  <si>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</si>
  <si>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</si>
  <si>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</si>
  <si>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</si>
  <si>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</si>
  <si>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</si>
  <si>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</si>
  <si>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</si>
  <si>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</si>
  <si>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</si>
  <si>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</si>
  <si>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</si>
  <si>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</si>
  <si>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</si>
  <si>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</si>
  <si>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</si>
  <si>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</si>
  <si>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</si>
  <si>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</si>
  <si>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</si>
  <si>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</si>
  <si>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</si>
  <si>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</si>
  <si>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</si>
  <si>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</si>
  <si>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</si>
  <si>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</si>
  <si>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</si>
  <si>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</si>
  <si>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</si>
  <si>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</si>
  <si>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</si>
  <si>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</si>
  <si>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</si>
  <si>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</si>
  <si>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</si>
  <si>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</si>
  <si>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</si>
  <si>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</si>
  <si>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</si>
  <si>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</si>
  <si>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</si>
  <si>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</si>
  <si>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</si>
  <si>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</si>
  <si>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</si>
  <si>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</si>
  <si>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</si>
  <si>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</si>
  <si>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</si>
  <si>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</si>
  <si>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</si>
  <si>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</si>
  <si>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</si>
  <si>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</si>
  <si>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</si>
  <si>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</si>
  <si>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</si>
  <si>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</si>
  <si>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</si>
  <si>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</si>
  <si>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</si>
  <si>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</si>
  <si>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</si>
  <si>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</si>
  <si>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</si>
  <si>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</si>
  <si>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</si>
  <si>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</si>
  <si>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</si>
  <si>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</si>
  <si>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</si>
  <si>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</si>
  <si>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</si>
  <si>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</si>
  <si>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</si>
  <si>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</si>
  <si>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</si>
  <si>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</si>
  <si>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</si>
  <si>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</si>
  <si>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</si>
  <si>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</si>
  <si>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</si>
  <si>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</si>
  <si>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</si>
  <si>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</si>
  <si>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</si>
  <si>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</si>
  <si>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</si>
  <si>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</si>
  <si>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</si>
  <si>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</si>
  <si>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</si>
  <si>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</si>
  <si>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</si>
  <si>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</si>
  <si>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</si>
  <si>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</si>
  <si>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</si>
  <si>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</si>
  <si>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</si>
  <si>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</si>
  <si>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</si>
  <si>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</si>
  <si>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</si>
  <si>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</si>
  <si>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</si>
  <si>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</si>
  <si>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</si>
  <si>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</si>
  <si>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</si>
  <si>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</si>
  <si>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</si>
  <si>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</si>
  <si>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</si>
  <si>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</si>
  <si>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</si>
  <si>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</si>
  <si>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</si>
  <si>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</si>
  <si>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</si>
  <si>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</si>
  <si>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</si>
  <si>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</si>
  <si>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</si>
  <si>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</si>
  <si>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</si>
  <si>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</si>
  <si>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</si>
  <si>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</si>
  <si>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</si>
  <si>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</si>
  <si>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</si>
  <si>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</si>
  <si>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</si>
  <si>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</si>
  <si>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</si>
  <si>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</si>
  <si>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</si>
  <si>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</si>
  <si>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</si>
  <si>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</si>
  <si>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</si>
  <si>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</si>
  <si>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</si>
  <si>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</si>
  <si>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</si>
  <si>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</si>
  <si>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</si>
  <si>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</si>
  <si>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</si>
  <si>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</si>
  <si>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</si>
  <si>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</si>
  <si>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</si>
  <si>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</si>
  <si>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</si>
  <si>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</si>
  <si>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</si>
  <si>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</si>
  <si>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</si>
  <si>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</si>
  <si>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</si>
  <si>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</si>
  <si>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</si>
  <si>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</si>
  <si>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</si>
  <si>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</si>
  <si>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</si>
  <si>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</si>
  <si>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</si>
  <si>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</si>
  <si>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</si>
  <si>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</si>
  <si>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</si>
  <si>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</si>
  <si>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</si>
  <si>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</si>
  <si>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</si>
  <si>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</si>
  <si>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</si>
  <si>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</si>
  <si>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</si>
  <si>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</si>
  <si>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</si>
  <si>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</si>
  <si>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</si>
  <si>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</si>
  <si>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</si>
  <si>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</si>
  <si>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</si>
  <si>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</si>
  <si>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</si>
  <si>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</si>
  <si>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</si>
  <si>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</si>
  <si>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</si>
  <si>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</si>
  <si>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</si>
  <si>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</si>
  <si>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</si>
  <si>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</si>
  <si>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</si>
  <si>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</si>
  <si>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</si>
  <si>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</si>
  <si>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</si>
  <si>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</si>
  <si>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</si>
  <si>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</si>
  <si>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</si>
  <si>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</si>
  <si>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</si>
  <si>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</si>
  <si>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</si>
  <si>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</si>
  <si>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</si>
  <si>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</si>
  <si>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</si>
  <si>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</si>
  <si>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</si>
  <si>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</si>
  <si>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</si>
  <si>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</si>
  <si>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</si>
  <si>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</si>
  <si>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</si>
  <si>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</si>
  <si>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</si>
  <si>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</si>
  <si>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</si>
  <si>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</si>
  <si>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</si>
  <si>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</si>
  <si>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</si>
  <si>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</si>
  <si>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</si>
  <si>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</si>
  <si>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</si>
  <si>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</si>
  <si>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</si>
  <si>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</si>
  <si>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</si>
  <si>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</si>
  <si>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</si>
  <si>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</si>
  <si>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</si>
  <si>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</si>
  <si>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</si>
  <si>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</si>
  <si>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</si>
  <si>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</si>
  <si>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</si>
  <si>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</si>
  <si>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</si>
  <si>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</si>
  <si>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</si>
  <si>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</si>
  <si>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</si>
  <si>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</si>
  <si>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</si>
  <si>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</si>
  <si>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</si>
  <si>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</si>
  <si>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</si>
  <si>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</si>
  <si>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</si>
  <si>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</si>
  <si>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</si>
  <si>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</si>
  <si>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</si>
  <si>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</si>
  <si>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</si>
  <si>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</si>
  <si>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</si>
  <si>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</si>
  <si>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</si>
  <si>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</si>
  <si>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</si>
  <si>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</si>
  <si>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</si>
  <si>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</si>
  <si>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</si>
  <si>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</si>
  <si>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</si>
  <si>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</si>
  <si>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</si>
  <si>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</si>
  <si>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</si>
  <si>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</si>
  <si>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</si>
  <si>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</si>
  <si>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</si>
  <si>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</si>
  <si>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</si>
  <si>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</si>
  <si>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</si>
  <si>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</si>
  <si>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</si>
  <si>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</si>
  <si>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</si>
  <si>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</si>
  <si>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</si>
  <si>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</si>
  <si>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</si>
  <si>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</si>
  <si>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</si>
  <si>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</si>
  <si>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</si>
  <si>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</si>
  <si>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</si>
  <si>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</si>
  <si>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</si>
  <si>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</si>
  <si>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</si>
  <si>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</si>
  <si>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</si>
  <si>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</si>
  <si>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</si>
  <si>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</si>
  <si>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</si>
  <si>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</si>
  <si>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</si>
  <si>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</si>
  <si>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</si>
  <si>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</si>
  <si>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</si>
  <si>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</si>
  <si>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</si>
  <si>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</si>
  <si>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</si>
  <si>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</si>
  <si>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</si>
  <si>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</si>
  <si>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</si>
  <si>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</si>
  <si>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</si>
  <si>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</si>
  <si>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</si>
  <si>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</si>
  <si>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</si>
  <si>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</si>
  <si>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</si>
  <si>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</si>
  <si>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</si>
  <si>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</si>
  <si>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</si>
  <si>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</si>
  <si>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</si>
  <si>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</si>
  <si>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</si>
  <si>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</si>
  <si>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</si>
  <si>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</si>
  <si>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</si>
  <si>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</si>
  <si>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</si>
  <si>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</si>
  <si>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</si>
  <si>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</si>
  <si>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</si>
  <si>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</si>
  <si>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</si>
  <si>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</si>
  <si>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</si>
  <si>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</si>
  <si>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</si>
  <si>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</si>
  <si>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</si>
  <si>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</si>
  <si>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</si>
  <si>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</si>
  <si>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</si>
  <si>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</si>
  <si>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</si>
  <si>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</si>
  <si>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</si>
  <si>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</si>
  <si>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</si>
  <si>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</si>
  <si>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</si>
  <si>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</si>
  <si>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</si>
  <si>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</si>
  <si>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</si>
  <si>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</si>
  <si>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</si>
  <si>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</si>
  <si>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</si>
  <si>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</si>
  <si>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</si>
  <si>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</si>
  <si>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</si>
  <si>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</si>
  <si>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</si>
  <si>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</si>
  <si>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</si>
  <si>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</si>
  <si>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</si>
  <si>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</si>
  <si>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</si>
  <si>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</si>
  <si>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</si>
  <si>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</si>
  <si>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</si>
  <si>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</si>
  <si>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</si>
  <si>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</si>
  <si>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</si>
  <si>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</si>
  <si>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</si>
  <si>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</si>
  <si>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</si>
  <si>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</si>
  <si>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</si>
  <si>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</si>
  <si>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</si>
  <si>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</si>
  <si>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</si>
  <si>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</si>
  <si>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</si>
  <si>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</si>
  <si>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</si>
  <si>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</si>
  <si>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</si>
  <si>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</si>
  <si>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</si>
  <si>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</si>
  <si>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</si>
  <si>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</si>
  <si>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</si>
  <si>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</si>
  <si>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</si>
  <si>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</si>
  <si>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</si>
  <si>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</si>
  <si>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</si>
  <si>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</si>
  <si>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</si>
  <si>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</si>
  <si>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</si>
  <si>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</si>
  <si>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</si>
  <si>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</si>
  <si>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</si>
  <si>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</si>
  <si>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</si>
  <si>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</si>
  <si>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</si>
  <si>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</si>
  <si>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</si>
  <si>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</si>
  <si>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</si>
  <si>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</si>
  <si>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</si>
  <si>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</si>
  <si>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</si>
  <si>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</si>
  <si>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</si>
  <si>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</si>
  <si>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</si>
  <si>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</si>
  <si>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</si>
  <si>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</si>
  <si>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</si>
  <si>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</si>
  <si>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</si>
  <si>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</si>
  <si>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</si>
  <si>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</si>
  <si>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</si>
  <si>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</si>
  <si>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</si>
  <si>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</si>
  <si>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</si>
  <si>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</si>
  <si>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</si>
  <si>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</si>
  <si>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</si>
  <si>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</si>
  <si>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</si>
  <si>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</si>
  <si>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</si>
  <si>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</si>
  <si>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</si>
  <si>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</si>
  <si>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</si>
  <si>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</si>
  <si>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</si>
  <si>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</si>
  <si>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</si>
  <si>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</si>
  <si>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</si>
  <si>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</si>
  <si>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</si>
  <si>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</si>
  <si>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</si>
  <si>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</si>
  <si>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</si>
  <si>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</si>
  <si>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</si>
  <si>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</si>
  <si>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</si>
  <si>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</si>
  <si>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</si>
  <si>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</si>
  <si>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</si>
  <si>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</si>
  <si>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</si>
  <si>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</si>
  <si>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</si>
  <si>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</si>
  <si>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</si>
  <si>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</si>
  <si>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</si>
  <si>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</si>
  <si>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</si>
  <si>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</si>
  <si>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</si>
  <si>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</si>
  <si>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</si>
  <si>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</si>
  <si>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</si>
  <si>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</si>
  <si>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</si>
  <si>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</si>
  <si>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</si>
  <si>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</si>
  <si>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</si>
  <si>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</si>
  <si>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</si>
  <si>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</si>
  <si>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</si>
  <si>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</si>
  <si>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</si>
  <si>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</si>
  <si>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</si>
  <si>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</si>
  <si>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</si>
  <si>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</si>
  <si>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</si>
  <si>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</si>
  <si>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</si>
  <si>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</si>
  <si>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</si>
  <si>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</si>
  <si>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</si>
  <si>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</si>
  <si>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</si>
  <si>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</si>
  <si>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</si>
  <si>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</si>
  <si>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</si>
  <si>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</si>
  <si>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</si>
  <si>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</si>
  <si>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</si>
  <si>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</si>
  <si>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</si>
  <si>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</si>
  <si>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</si>
  <si>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</si>
  <si>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</si>
  <si>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</si>
  <si>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</si>
  <si>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</si>
  <si>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</si>
  <si>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</si>
  <si>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</si>
  <si>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</si>
  <si>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</si>
  <si>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</si>
  <si>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</si>
  <si>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</si>
  <si>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</si>
  <si>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</si>
  <si>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</si>
  <si>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</si>
  <si>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</si>
  <si>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</si>
  <si>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</si>
  <si>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</si>
  <si>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</si>
  <si>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</si>
  <si>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</si>
  <si>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</si>
  <si>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</si>
  <si>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</si>
  <si>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</si>
  <si>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</si>
  <si>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</si>
  <si>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</si>
  <si>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</si>
  <si>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</si>
  <si>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</si>
  <si>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</si>
  <si>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</si>
  <si>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</si>
  <si>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</si>
  <si>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</si>
  <si>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</si>
  <si>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</si>
  <si>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</si>
  <si>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</si>
  <si>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</si>
  <si>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</si>
  <si>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</si>
  <si>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</si>
  <si>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</si>
  <si>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</si>
  <si>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</si>
  <si>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</si>
  <si>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</si>
  <si>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</si>
  <si>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</si>
  <si>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</si>
  <si>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</si>
  <si>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</si>
  <si>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</si>
  <si>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</si>
  <si>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</si>
  <si>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</si>
  <si>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</si>
  <si>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</si>
  <si>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</si>
  <si>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</si>
  <si>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</si>
  <si>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</si>
  <si>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</si>
  <si>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</si>
  <si>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</si>
  <si>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</si>
  <si>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</si>
  <si>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</si>
  <si>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</si>
  <si>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</si>
  <si>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</si>
  <si>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</si>
  <si>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</si>
  <si>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</si>
  <si>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</si>
  <si>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</si>
  <si>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</si>
  <si>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</si>
  <si>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</si>
  <si>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</si>
  <si>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</si>
  <si>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</si>
  <si>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</si>
  <si>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</si>
  <si>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</si>
  <si>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</si>
  <si>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</si>
  <si>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</si>
  <si>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</si>
  <si>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</si>
  <si>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</si>
  <si>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</si>
  <si>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</si>
  <si>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</si>
  <si>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</si>
  <si>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</si>
  <si>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</si>
  <si>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</si>
  <si>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</si>
  <si>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</si>
  <si>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</si>
  <si>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</si>
  <si>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</si>
  <si>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</si>
  <si>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</si>
  <si>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</si>
  <si>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</si>
  <si>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</si>
  <si>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</si>
  <si>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</si>
  <si>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</si>
  <si>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25.06.2021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</si>
</sst>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D49" sqref="D4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44372</v>
      </c>
      <c r="B7" s="14">
        <v>161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25</v>
      </c>
      <c r="S7" s="48">
        <v>12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44372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44372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44372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44372</v>
      </c>
      <c r="B27" s="14">
        <v>250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44372</v>
      </c>
      <c r="B32" s="14">
        <v>126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92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44372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44372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44372</v>
      </c>
      <c r="B44" s="14">
        <v>176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111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tabSelected="1" zoomScalePageLayoutView="0" workbookViewId="0" topLeftCell="A358">
      <selection activeCell="S361" sqref="S36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1123</v>
      </c>
      <c r="F1" s="54" t="s">
        <v>1124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1125</v>
      </c>
      <c r="Q1" s="44" t="s">
        <v>1126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0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1098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702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1099</v>
      </c>
      <c r="P6" s="32">
        <v>1000</v>
      </c>
      <c r="Q6" s="33">
        <f t="shared" si="0"/>
        <v>37160209000</v>
      </c>
      <c r="R6" s="31">
        <v>13480</v>
      </c>
      <c r="S6" s="31" t="s">
        <v>1100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1129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1136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1142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1138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1138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1138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1138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1138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1138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1138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1138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1138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1138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1138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1138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1138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1138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1138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1138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1138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1138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1138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1133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1138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1138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1138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1138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1138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1138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1138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1138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1138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1138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1138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1138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1138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1138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1138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1138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1138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aca="true" t="shared" si="1" ref="Q61:Q124">F61/100*D61</f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1138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1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1138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1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1138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1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1138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1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1138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1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1138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1138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1138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1138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1138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1138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1138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1138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1138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1129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1104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1103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aca="true" t="shared" si="2" ref="Q125:Q188">F125/100*D125</f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2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2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2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2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t="shared" si="2"/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729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1144</v>
      </c>
      <c r="P135" s="32">
        <v>50</v>
      </c>
      <c r="Q135" s="33">
        <f t="shared" si="2"/>
        <v>6616900</v>
      </c>
      <c r="R135" s="31">
        <v>19030825</v>
      </c>
      <c r="S135" s="31" t="s">
        <v>730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892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893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1108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685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1105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1138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1138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1138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1138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1138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1138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1138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1138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1138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1138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1138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1143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1138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1138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1138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aca="true" t="shared" si="3" ref="Q189:Q251">F189/100*D189</f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3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3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3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3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t="shared" si="3"/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1129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1101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1102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1138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1148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1146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1149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1147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1150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1151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654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655</v>
      </c>
      <c r="P236" s="32">
        <v>5.25</v>
      </c>
      <c r="Q236" s="33">
        <f t="shared" si="3"/>
        <v>115836.0013125</v>
      </c>
      <c r="R236" s="31">
        <v>37854297</v>
      </c>
      <c r="S236" s="31" t="s">
        <v>656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657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658</v>
      </c>
      <c r="P237" s="32">
        <v>0.25</v>
      </c>
      <c r="Q237" s="33">
        <f t="shared" si="3"/>
        <v>6025318.67104</v>
      </c>
      <c r="R237" s="31">
        <v>37854297</v>
      </c>
      <c r="S237" s="31" t="s">
        <v>659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1106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1107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660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661</v>
      </c>
      <c r="P239" s="32">
        <v>0.25</v>
      </c>
      <c r="Q239" s="33">
        <f t="shared" si="3"/>
        <v>720820.249980376</v>
      </c>
      <c r="R239" s="31">
        <v>32945</v>
      </c>
      <c r="S239" s="31" t="s">
        <v>662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663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664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665</v>
      </c>
      <c r="P240" s="32">
        <v>0.25</v>
      </c>
      <c r="Q240" s="33">
        <f t="shared" si="3"/>
        <v>2673388.00050842</v>
      </c>
      <c r="R240" s="31">
        <v>21368158</v>
      </c>
      <c r="S240" s="31" t="s">
        <v>666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667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668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666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669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670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666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671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672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673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674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675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676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677</v>
      </c>
      <c r="P245" s="32">
        <v>0.5</v>
      </c>
      <c r="Q245" s="33">
        <f t="shared" si="3"/>
        <v>251863.287165</v>
      </c>
      <c r="R245" s="31">
        <v>37854297</v>
      </c>
      <c r="S245" s="31" t="s">
        <v>656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678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679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680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872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681</v>
      </c>
      <c r="P247" s="32">
        <v>5.25</v>
      </c>
      <c r="Q247" s="33">
        <f t="shared" si="3"/>
        <v>263576.2499864077</v>
      </c>
      <c r="R247" s="31">
        <v>41482</v>
      </c>
      <c r="S247" s="31" t="s">
        <v>682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683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684</v>
      </c>
      <c r="P248" s="32">
        <v>0.25</v>
      </c>
      <c r="Q248" s="33">
        <f t="shared" si="3"/>
        <v>8913062.74956575</v>
      </c>
      <c r="R248" s="31">
        <v>13467337</v>
      </c>
      <c r="S248" s="31" t="s">
        <v>666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462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463</v>
      </c>
      <c r="P249" s="32">
        <v>0.25</v>
      </c>
      <c r="Q249" s="33">
        <f t="shared" si="3"/>
        <v>8465400</v>
      </c>
      <c r="R249" s="31">
        <v>32945</v>
      </c>
      <c r="S249" s="31" t="s">
        <v>464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686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687</v>
      </c>
      <c r="P250" s="32">
        <v>0.25</v>
      </c>
      <c r="Q250" s="33">
        <f t="shared" si="3"/>
        <v>6500.5000039602</v>
      </c>
      <c r="R250" s="31">
        <v>19028107</v>
      </c>
      <c r="S250" s="31" t="s">
        <v>688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690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691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675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692</v>
      </c>
      <c r="D252" s="30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369</v>
      </c>
      <c r="J252" s="29" t="s">
        <v>10</v>
      </c>
      <c r="K252" s="31" t="s">
        <v>6</v>
      </c>
      <c r="L252" s="31" t="s">
        <v>57</v>
      </c>
      <c r="M252" s="31" t="s">
        <v>39</v>
      </c>
      <c r="N252" s="31"/>
      <c r="O252" s="31" t="s">
        <v>693</v>
      </c>
      <c r="P252" s="32">
        <v>0.25</v>
      </c>
      <c r="Q252" s="33">
        <f aca="true" t="shared" si="4" ref="Q252:Q315">F252/100*D252</f>
        <v>5605797.499467248</v>
      </c>
      <c r="R252" s="31">
        <v>13989432</v>
      </c>
      <c r="S252" s="31" t="s">
        <v>675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694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1145</v>
      </c>
      <c r="J253" s="29" t="s">
        <v>12</v>
      </c>
      <c r="K253" s="31" t="s">
        <v>44</v>
      </c>
      <c r="L253" s="31"/>
      <c r="M253" s="31" t="s">
        <v>39</v>
      </c>
      <c r="N253" s="31"/>
      <c r="O253" s="31" t="s">
        <v>695</v>
      </c>
      <c r="P253" s="32">
        <v>1</v>
      </c>
      <c r="Q253" s="33">
        <f t="shared" si="4"/>
        <v>7281800</v>
      </c>
      <c r="R253" s="31">
        <v>37552996</v>
      </c>
      <c r="S253" s="31" t="s">
        <v>99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696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491</v>
      </c>
      <c r="J254" s="29" t="s">
        <v>12</v>
      </c>
      <c r="K254" s="31" t="s">
        <v>148</v>
      </c>
      <c r="L254" s="31"/>
      <c r="M254" s="31"/>
      <c r="N254" s="31"/>
      <c r="O254" s="31" t="s">
        <v>697</v>
      </c>
      <c r="P254" s="32"/>
      <c r="Q254" s="33">
        <f t="shared" si="4"/>
        <v>150</v>
      </c>
      <c r="R254" s="31">
        <v>19270</v>
      </c>
      <c r="S254" s="31" t="s">
        <v>698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699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4"/>
        <v>49.503144000000006</v>
      </c>
      <c r="R255" s="31">
        <v>19270</v>
      </c>
      <c r="S255" s="31" t="s">
        <v>99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701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702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703</v>
      </c>
      <c r="P256" s="32">
        <v>1.8</v>
      </c>
      <c r="Q256" s="33">
        <f t="shared" si="4"/>
        <v>12358515999.69455</v>
      </c>
      <c r="R256" s="31">
        <v>13480</v>
      </c>
      <c r="S256" s="31" t="s">
        <v>47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704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702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705</v>
      </c>
      <c r="P257" s="32">
        <v>280</v>
      </c>
      <c r="Q257" s="33">
        <f t="shared" si="4"/>
        <v>206059743960</v>
      </c>
      <c r="R257" s="31">
        <v>13480</v>
      </c>
      <c r="S257" s="31" t="s">
        <v>47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706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568</v>
      </c>
      <c r="J258" s="29" t="s">
        <v>10</v>
      </c>
      <c r="K258" s="31" t="s">
        <v>148</v>
      </c>
      <c r="L258" s="31" t="s">
        <v>57</v>
      </c>
      <c r="M258" s="31"/>
      <c r="N258" s="31"/>
      <c r="O258" s="31" t="s">
        <v>707</v>
      </c>
      <c r="P258" s="32"/>
      <c r="Q258" s="33">
        <f t="shared" si="4"/>
        <v>261570</v>
      </c>
      <c r="R258" s="31">
        <v>13327990</v>
      </c>
      <c r="S258" s="31" t="s">
        <v>708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709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710</v>
      </c>
      <c r="P259" s="32">
        <v>0.25</v>
      </c>
      <c r="Q259" s="33">
        <f t="shared" si="4"/>
        <v>248276.7499647802</v>
      </c>
      <c r="R259" s="31">
        <v>32945</v>
      </c>
      <c r="S259" s="31" t="s">
        <v>445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711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116</v>
      </c>
      <c r="J260" s="29" t="s">
        <v>10</v>
      </c>
      <c r="K260" s="31" t="s">
        <v>148</v>
      </c>
      <c r="L260" s="31"/>
      <c r="M260" s="31"/>
      <c r="N260" s="31"/>
      <c r="O260" s="31" t="s">
        <v>712</v>
      </c>
      <c r="P260" s="32"/>
      <c r="Q260" s="33">
        <f t="shared" si="4"/>
        <v>2.79000000024</v>
      </c>
      <c r="R260" s="31">
        <v>20823070</v>
      </c>
      <c r="S260" s="31" t="s">
        <v>689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713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491</v>
      </c>
      <c r="J261" s="29" t="s">
        <v>12</v>
      </c>
      <c r="K261" s="31" t="s">
        <v>148</v>
      </c>
      <c r="L261" s="31"/>
      <c r="M261" s="31"/>
      <c r="N261" s="31"/>
      <c r="O261" s="31" t="s">
        <v>714</v>
      </c>
      <c r="P261" s="32"/>
      <c r="Q261" s="33">
        <f t="shared" si="4"/>
        <v>22347758.3</v>
      </c>
      <c r="R261" s="31">
        <v>19270</v>
      </c>
      <c r="S261" s="31" t="s">
        <v>99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715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74</v>
      </c>
      <c r="J262" s="29" t="s">
        <v>10</v>
      </c>
      <c r="K262" s="31" t="s">
        <v>148</v>
      </c>
      <c r="L262" s="31"/>
      <c r="M262" s="31"/>
      <c r="N262" s="31"/>
      <c r="O262" s="31" t="s">
        <v>716</v>
      </c>
      <c r="P262" s="32"/>
      <c r="Q262" s="33">
        <f t="shared" si="4"/>
        <v>300</v>
      </c>
      <c r="R262" s="31">
        <v>19030825</v>
      </c>
      <c r="S262" s="31" t="s">
        <v>717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718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204999.6</v>
      </c>
      <c r="R263" s="31">
        <v>32945</v>
      </c>
      <c r="S263" s="31" t="s">
        <v>635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720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491</v>
      </c>
      <c r="J264" s="29" t="s">
        <v>12</v>
      </c>
      <c r="K264" s="31" t="s">
        <v>148</v>
      </c>
      <c r="L264" s="31"/>
      <c r="M264" s="31"/>
      <c r="N264" s="31"/>
      <c r="O264" s="31" t="s">
        <v>700</v>
      </c>
      <c r="P264" s="32"/>
      <c r="Q264" s="33">
        <f t="shared" si="4"/>
        <v>25.05006</v>
      </c>
      <c r="R264" s="31">
        <v>19270</v>
      </c>
      <c r="S264" s="31" t="s">
        <v>721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722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525</v>
      </c>
      <c r="N265" s="31"/>
      <c r="O265" s="31" t="s">
        <v>723</v>
      </c>
      <c r="P265" s="32"/>
      <c r="Q265" s="33">
        <f t="shared" si="4"/>
        <v>607000</v>
      </c>
      <c r="R265" s="31">
        <v>32945</v>
      </c>
      <c r="S265" s="31" t="s">
        <v>724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1109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467</v>
      </c>
      <c r="J266" s="29" t="s">
        <v>12</v>
      </c>
      <c r="K266" s="31" t="s">
        <v>51</v>
      </c>
      <c r="L266" s="31"/>
      <c r="M266" s="31" t="s">
        <v>39</v>
      </c>
      <c r="N266" s="31"/>
      <c r="O266" s="31" t="s">
        <v>1045</v>
      </c>
      <c r="P266" s="38">
        <v>100</v>
      </c>
      <c r="Q266" s="33">
        <f t="shared" si="4"/>
        <v>1384659200</v>
      </c>
      <c r="R266" s="31">
        <v>37471967</v>
      </c>
      <c r="S266" s="31" t="s">
        <v>1052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725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57</v>
      </c>
      <c r="M267" s="31" t="s">
        <v>525</v>
      </c>
      <c r="N267" s="31"/>
      <c r="O267" s="31" t="s">
        <v>726</v>
      </c>
      <c r="P267" s="32"/>
      <c r="Q267" s="33">
        <f t="shared" si="4"/>
        <v>4336047.399401663</v>
      </c>
      <c r="R267" s="31">
        <v>32945</v>
      </c>
      <c r="S267" s="31" t="s">
        <v>399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727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491</v>
      </c>
      <c r="J268" s="29" t="s">
        <v>12</v>
      </c>
      <c r="K268" s="31" t="s">
        <v>148</v>
      </c>
      <c r="L268" s="31"/>
      <c r="M268" s="31"/>
      <c r="N268" s="31"/>
      <c r="O268" s="31" t="s">
        <v>728</v>
      </c>
      <c r="P268" s="32"/>
      <c r="Q268" s="33">
        <f t="shared" si="4"/>
        <v>500000</v>
      </c>
      <c r="R268" s="31">
        <v>19270</v>
      </c>
      <c r="S268" s="31" t="s">
        <v>102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636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637</v>
      </c>
      <c r="P269" s="32">
        <v>0.25</v>
      </c>
      <c r="Q269" s="33">
        <f t="shared" si="4"/>
        <v>32652359.999999996</v>
      </c>
      <c r="R269" s="31">
        <v>32945</v>
      </c>
      <c r="S269" s="31" t="s">
        <v>638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731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525</v>
      </c>
      <c r="N270" s="31"/>
      <c r="O270" s="31" t="s">
        <v>732</v>
      </c>
      <c r="P270" s="32">
        <v>10000</v>
      </c>
      <c r="Q270" s="33">
        <f t="shared" si="4"/>
        <v>43780000.000217006</v>
      </c>
      <c r="R270" s="31">
        <v>32945</v>
      </c>
      <c r="S270" s="31" t="s">
        <v>464</v>
      </c>
      <c r="T270" s="31">
        <v>4050</v>
      </c>
    </row>
    <row r="271" spans="1:20" ht="63.75">
      <c r="A271" s="31">
        <v>270</v>
      </c>
      <c r="B271" s="28">
        <v>20077720</v>
      </c>
      <c r="C271" s="29" t="s">
        <v>733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43</v>
      </c>
      <c r="J271" s="29" t="s">
        <v>12</v>
      </c>
      <c r="K271" s="31" t="s">
        <v>51</v>
      </c>
      <c r="L271" s="31"/>
      <c r="M271" s="31" t="s">
        <v>525</v>
      </c>
      <c r="N271" s="31" t="s">
        <v>45</v>
      </c>
      <c r="O271" s="31" t="s">
        <v>734</v>
      </c>
      <c r="P271" s="32">
        <v>1000</v>
      </c>
      <c r="Q271" s="33">
        <f t="shared" si="4"/>
        <v>160450481000</v>
      </c>
      <c r="R271" s="31">
        <v>31101</v>
      </c>
      <c r="S271" s="31" t="s">
        <v>54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735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736</v>
      </c>
      <c r="J272" s="29" t="s">
        <v>12</v>
      </c>
      <c r="K272" s="31" t="s">
        <v>51</v>
      </c>
      <c r="L272" s="31"/>
      <c r="M272" s="31" t="s">
        <v>52</v>
      </c>
      <c r="N272" s="31"/>
      <c r="O272" s="31" t="s">
        <v>737</v>
      </c>
      <c r="P272" s="32"/>
      <c r="Q272" s="33">
        <f t="shared" si="4"/>
        <v>2100000</v>
      </c>
      <c r="R272" s="31">
        <v>31101</v>
      </c>
      <c r="S272" s="31" t="s">
        <v>54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738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156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739</v>
      </c>
      <c r="P273" s="32">
        <v>0.25</v>
      </c>
      <c r="Q273" s="33">
        <f t="shared" si="4"/>
        <v>317591.7499922</v>
      </c>
      <c r="R273" s="31">
        <v>13398493</v>
      </c>
      <c r="S273" s="31" t="s">
        <v>143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740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148</v>
      </c>
      <c r="L274" s="31"/>
      <c r="M274" s="31"/>
      <c r="N274" s="31"/>
      <c r="O274" s="31" t="s">
        <v>741</v>
      </c>
      <c r="P274" s="32"/>
      <c r="Q274" s="33">
        <f t="shared" si="4"/>
        <v>198.1099999662</v>
      </c>
      <c r="R274" s="31">
        <v>13398493</v>
      </c>
      <c r="S274" s="31" t="s">
        <v>742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743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1138</v>
      </c>
      <c r="J275" s="29" t="s">
        <v>12</v>
      </c>
      <c r="K275" s="31" t="s">
        <v>44</v>
      </c>
      <c r="L275" s="31"/>
      <c r="M275" s="31" t="s">
        <v>58</v>
      </c>
      <c r="N275" s="31"/>
      <c r="O275" s="31" t="s">
        <v>744</v>
      </c>
      <c r="P275" s="32"/>
      <c r="Q275" s="33">
        <f t="shared" si="4"/>
        <v>839250</v>
      </c>
      <c r="R275" s="31">
        <v>37471933</v>
      </c>
      <c r="S275" s="31" t="s">
        <v>745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746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56</v>
      </c>
      <c r="J276" s="29" t="s">
        <v>10</v>
      </c>
      <c r="K276" s="31" t="s">
        <v>148</v>
      </c>
      <c r="L276" s="31"/>
      <c r="M276" s="31"/>
      <c r="N276" s="31"/>
      <c r="O276" s="31" t="s">
        <v>747</v>
      </c>
      <c r="P276" s="32"/>
      <c r="Q276" s="33">
        <f t="shared" si="4"/>
        <v>670.6999999999999</v>
      </c>
      <c r="R276" s="31">
        <v>13511245</v>
      </c>
      <c r="S276" s="31" t="s">
        <v>448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748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148</v>
      </c>
      <c r="L277" s="31"/>
      <c r="M277" s="31"/>
      <c r="N277" s="31"/>
      <c r="O277" s="31" t="s">
        <v>749</v>
      </c>
      <c r="P277" s="32"/>
      <c r="Q277" s="33">
        <f t="shared" si="4"/>
        <v>184707.0000132542</v>
      </c>
      <c r="R277" s="31">
        <v>32945</v>
      </c>
      <c r="S277" s="31" t="s">
        <v>750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751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334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37.499970966</v>
      </c>
      <c r="R278" s="31">
        <v>19028107</v>
      </c>
      <c r="S278" s="31" t="s">
        <v>753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754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1138</v>
      </c>
      <c r="J279" s="29" t="s">
        <v>12</v>
      </c>
      <c r="K279" s="31" t="s">
        <v>44</v>
      </c>
      <c r="L279" s="31"/>
      <c r="M279" s="31" t="s">
        <v>39</v>
      </c>
      <c r="N279" s="31" t="s">
        <v>45</v>
      </c>
      <c r="O279" s="31" t="s">
        <v>755</v>
      </c>
      <c r="P279" s="32">
        <v>10</v>
      </c>
      <c r="Q279" s="33">
        <f t="shared" si="4"/>
        <v>118552950</v>
      </c>
      <c r="R279" s="31">
        <v>37471933</v>
      </c>
      <c r="S279" s="31" t="s">
        <v>756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757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334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758</v>
      </c>
      <c r="P280" s="32">
        <v>0.25</v>
      </c>
      <c r="Q280" s="33">
        <f t="shared" si="4"/>
        <v>3000.000052054</v>
      </c>
      <c r="R280" s="31">
        <v>19028107</v>
      </c>
      <c r="S280" s="31" t="s">
        <v>322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759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57</v>
      </c>
      <c r="M281" s="31" t="s">
        <v>52</v>
      </c>
      <c r="N281" s="31"/>
      <c r="O281" s="31" t="s">
        <v>760</v>
      </c>
      <c r="P281" s="32">
        <v>870</v>
      </c>
      <c r="Q281" s="33">
        <f t="shared" si="4"/>
        <v>43500</v>
      </c>
      <c r="R281" s="31">
        <v>32945</v>
      </c>
      <c r="S281" s="31" t="s">
        <v>761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762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320</v>
      </c>
      <c r="J282" s="29" t="s">
        <v>10</v>
      </c>
      <c r="K282" s="31" t="s">
        <v>6</v>
      </c>
      <c r="L282" s="31"/>
      <c r="M282" s="31" t="s">
        <v>58</v>
      </c>
      <c r="N282" s="31"/>
      <c r="O282" s="31" t="s">
        <v>763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454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764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338</v>
      </c>
      <c r="J283" s="29" t="s">
        <v>10</v>
      </c>
      <c r="K283" s="31" t="s">
        <v>148</v>
      </c>
      <c r="L283" s="31"/>
      <c r="M283" s="31"/>
      <c r="N283" s="31"/>
      <c r="O283" s="31" t="s">
        <v>765</v>
      </c>
      <c r="P283" s="32"/>
      <c r="Q283" s="33">
        <f t="shared" si="4"/>
        <v>502984.68000000005</v>
      </c>
      <c r="R283" s="31">
        <v>20677058</v>
      </c>
      <c r="S283" s="31" t="s">
        <v>766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767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1344.0000001649998</v>
      </c>
      <c r="R284" s="31">
        <v>20677058</v>
      </c>
      <c r="S284" s="31" t="s">
        <v>769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770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116</v>
      </c>
      <c r="J285" s="29" t="s">
        <v>10</v>
      </c>
      <c r="K285" s="31" t="s">
        <v>6</v>
      </c>
      <c r="L285" s="31" t="s">
        <v>57</v>
      </c>
      <c r="M285" s="31" t="s">
        <v>58</v>
      </c>
      <c r="N285" s="31"/>
      <c r="O285" s="31" t="s">
        <v>771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544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772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74</v>
      </c>
      <c r="J286" s="29" t="s">
        <v>10</v>
      </c>
      <c r="K286" s="31" t="s">
        <v>5</v>
      </c>
      <c r="L286" s="31"/>
      <c r="M286" s="31" t="s">
        <v>525</v>
      </c>
      <c r="N286" s="31"/>
      <c r="O286" s="31" t="s">
        <v>773</v>
      </c>
      <c r="P286" s="32">
        <v>10</v>
      </c>
      <c r="Q286" s="33">
        <f t="shared" si="4"/>
        <v>8340000</v>
      </c>
      <c r="R286" s="31">
        <v>19030825</v>
      </c>
      <c r="S286" s="31" t="s">
        <v>774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775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295</v>
      </c>
      <c r="J287" s="29" t="s">
        <v>12</v>
      </c>
      <c r="K287" s="31" t="s">
        <v>44</v>
      </c>
      <c r="L287" s="31"/>
      <c r="M287" s="31" t="s">
        <v>39</v>
      </c>
      <c r="N287" s="31" t="s">
        <v>45</v>
      </c>
      <c r="O287" s="31" t="s">
        <v>776</v>
      </c>
      <c r="P287" s="32">
        <v>1000</v>
      </c>
      <c r="Q287" s="33">
        <f t="shared" si="4"/>
        <v>6518597</v>
      </c>
      <c r="R287" s="31">
        <v>37472062</v>
      </c>
      <c r="S287" s="31" t="s">
        <v>777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778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52</v>
      </c>
      <c r="N288" s="31"/>
      <c r="O288" s="31" t="s">
        <v>779</v>
      </c>
      <c r="P288" s="32">
        <v>12.5</v>
      </c>
      <c r="Q288" s="33">
        <f t="shared" si="4"/>
        <v>273362.500024</v>
      </c>
      <c r="R288" s="31">
        <v>32945</v>
      </c>
      <c r="S288" s="31" t="s">
        <v>780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781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491</v>
      </c>
      <c r="J289" s="29" t="s">
        <v>12</v>
      </c>
      <c r="K289" s="31" t="s">
        <v>148</v>
      </c>
      <c r="L289" s="31"/>
      <c r="M289" s="31"/>
      <c r="N289" s="31"/>
      <c r="O289" s="31" t="s">
        <v>782</v>
      </c>
      <c r="P289" s="32"/>
      <c r="Q289" s="33">
        <f t="shared" si="4"/>
        <v>2124000</v>
      </c>
      <c r="R289" s="31">
        <v>19270</v>
      </c>
      <c r="S289" s="31" t="s">
        <v>102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783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784</v>
      </c>
      <c r="P290" s="32"/>
      <c r="Q290" s="33">
        <f t="shared" si="4"/>
        <v>120</v>
      </c>
      <c r="R290" s="31">
        <v>19270</v>
      </c>
      <c r="S290" s="31" t="s">
        <v>102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785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1129</v>
      </c>
      <c r="N291" s="31"/>
      <c r="O291" s="31" t="s">
        <v>786</v>
      </c>
      <c r="P291" s="32">
        <v>0.05</v>
      </c>
      <c r="Q291" s="33">
        <f t="shared" si="4"/>
        <v>29199510.300741766</v>
      </c>
      <c r="R291" s="31">
        <v>32945</v>
      </c>
      <c r="S291" s="31" t="s">
        <v>787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641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642</v>
      </c>
      <c r="P292" s="32">
        <v>0.25</v>
      </c>
      <c r="Q292" s="33">
        <f t="shared" si="4"/>
        <v>11144930</v>
      </c>
      <c r="R292" s="31">
        <v>32945</v>
      </c>
      <c r="S292" s="31" t="s">
        <v>643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1110</v>
      </c>
      <c r="D293" s="30">
        <v>100</v>
      </c>
      <c r="E293" s="36"/>
      <c r="F293" s="37">
        <v>542911340</v>
      </c>
      <c r="G293" s="28"/>
      <c r="H293" s="28"/>
      <c r="I293" s="29" t="s">
        <v>702</v>
      </c>
      <c r="J293" s="29" t="s">
        <v>12</v>
      </c>
      <c r="K293" s="31" t="s">
        <v>148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102</v>
      </c>
      <c r="T293" s="31"/>
    </row>
    <row r="294" spans="1:20" ht="63.75">
      <c r="A294" s="31">
        <v>293</v>
      </c>
      <c r="B294" s="28">
        <v>21665301</v>
      </c>
      <c r="C294" s="29" t="s">
        <v>792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74</v>
      </c>
      <c r="J294" s="29" t="s">
        <v>10</v>
      </c>
      <c r="K294" s="31" t="s">
        <v>5</v>
      </c>
      <c r="L294" s="31"/>
      <c r="M294" s="31" t="s">
        <v>525</v>
      </c>
      <c r="N294" s="31"/>
      <c r="O294" s="31" t="s">
        <v>793</v>
      </c>
      <c r="P294" s="32">
        <v>1</v>
      </c>
      <c r="Q294" s="33">
        <f t="shared" si="4"/>
        <v>71199.999990032</v>
      </c>
      <c r="R294" s="31">
        <v>19030825</v>
      </c>
      <c r="S294" s="31" t="s">
        <v>794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795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525</v>
      </c>
      <c r="N295" s="31" t="s">
        <v>45</v>
      </c>
      <c r="O295" s="31" t="s">
        <v>796</v>
      </c>
      <c r="P295" s="32">
        <v>5</v>
      </c>
      <c r="Q295" s="33">
        <f t="shared" si="4"/>
        <v>57187904.99889927</v>
      </c>
      <c r="R295" s="31">
        <v>32945</v>
      </c>
      <c r="S295" s="31" t="s">
        <v>797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798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148</v>
      </c>
      <c r="L296" s="31" t="s">
        <v>57</v>
      </c>
      <c r="M296" s="31"/>
      <c r="N296" s="31"/>
      <c r="O296" s="31" t="s">
        <v>799</v>
      </c>
      <c r="P296" s="32"/>
      <c r="Q296" s="33">
        <f t="shared" si="4"/>
        <v>118820.000009788</v>
      </c>
      <c r="R296" s="31">
        <v>32945</v>
      </c>
      <c r="S296" s="31" t="s">
        <v>800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801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148</v>
      </c>
      <c r="L297" s="31"/>
      <c r="M297" s="31"/>
      <c r="N297" s="31"/>
      <c r="O297" s="31" t="s">
        <v>802</v>
      </c>
      <c r="P297" s="32"/>
      <c r="Q297" s="33">
        <f t="shared" si="4"/>
        <v>3600</v>
      </c>
      <c r="R297" s="31">
        <v>32945</v>
      </c>
      <c r="S297" s="31" t="s">
        <v>803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804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116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2728.4600001900003</v>
      </c>
      <c r="R298" s="31">
        <v>20823070</v>
      </c>
      <c r="S298" s="31" t="s">
        <v>806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807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5</v>
      </c>
      <c r="L299" s="31"/>
      <c r="M299" s="31" t="s">
        <v>52</v>
      </c>
      <c r="N299" s="31"/>
      <c r="O299" s="31" t="s">
        <v>808</v>
      </c>
      <c r="P299" s="32">
        <v>100</v>
      </c>
      <c r="Q299" s="33">
        <f t="shared" si="4"/>
        <v>5000</v>
      </c>
      <c r="R299" s="31">
        <v>20823070</v>
      </c>
      <c r="S299" s="31" t="s">
        <v>464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809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303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810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675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811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45</v>
      </c>
      <c r="O301" s="31" t="s">
        <v>812</v>
      </c>
      <c r="P301" s="32">
        <v>0.25</v>
      </c>
      <c r="Q301" s="33">
        <f t="shared" si="4"/>
        <v>23549488.249771774</v>
      </c>
      <c r="R301" s="31">
        <v>32945</v>
      </c>
      <c r="S301" s="31" t="s">
        <v>67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813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250</v>
      </c>
      <c r="M302" s="31" t="s">
        <v>39</v>
      </c>
      <c r="N302" s="31"/>
      <c r="O302" s="31" t="s">
        <v>814</v>
      </c>
      <c r="P302" s="32">
        <v>0.25</v>
      </c>
      <c r="Q302" s="33">
        <f t="shared" si="4"/>
        <v>17065247.49995654</v>
      </c>
      <c r="R302" s="31">
        <v>32945</v>
      </c>
      <c r="S302" s="31" t="s">
        <v>67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815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52</v>
      </c>
      <c r="N303" s="31"/>
      <c r="O303" s="31" t="s">
        <v>816</v>
      </c>
      <c r="P303" s="32"/>
      <c r="Q303" s="33">
        <f t="shared" si="4"/>
        <v>26000</v>
      </c>
      <c r="R303" s="31">
        <v>32945</v>
      </c>
      <c r="S303" s="31" t="s">
        <v>817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818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45</v>
      </c>
      <c r="O304" s="31" t="s">
        <v>819</v>
      </c>
      <c r="P304" s="32">
        <v>1.3</v>
      </c>
      <c r="Q304" s="33">
        <f t="shared" si="4"/>
        <v>375966652.1042053</v>
      </c>
      <c r="R304" s="31">
        <v>32945</v>
      </c>
      <c r="S304" s="31" t="s">
        <v>78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820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551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821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822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823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344</v>
      </c>
      <c r="J306" s="29" t="s">
        <v>10</v>
      </c>
      <c r="K306" s="31" t="s">
        <v>5</v>
      </c>
      <c r="L306" s="31"/>
      <c r="M306" s="31" t="s">
        <v>525</v>
      </c>
      <c r="N306" s="31"/>
      <c r="O306" s="31" t="s">
        <v>824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547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823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491</v>
      </c>
      <c r="J307" s="29" t="s">
        <v>12</v>
      </c>
      <c r="K307" s="31" t="s">
        <v>44</v>
      </c>
      <c r="L307" s="31"/>
      <c r="M307" s="31" t="s">
        <v>525</v>
      </c>
      <c r="N307" s="31"/>
      <c r="O307" s="31" t="s">
        <v>824</v>
      </c>
      <c r="P307" s="32">
        <v>6385.3</v>
      </c>
      <c r="Q307" s="33">
        <f t="shared" si="4"/>
        <v>32042.75</v>
      </c>
      <c r="R307" s="31">
        <v>13467337</v>
      </c>
      <c r="S307" s="31" t="s">
        <v>547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825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789</v>
      </c>
      <c r="J308" s="29" t="s">
        <v>12</v>
      </c>
      <c r="K308" s="31" t="s">
        <v>44</v>
      </c>
      <c r="L308" s="31"/>
      <c r="M308" s="31" t="s">
        <v>39</v>
      </c>
      <c r="N308" s="31" t="s">
        <v>45</v>
      </c>
      <c r="O308" s="31" t="s">
        <v>826</v>
      </c>
      <c r="P308" s="32">
        <v>1000</v>
      </c>
      <c r="Q308" s="33">
        <f t="shared" si="4"/>
        <v>2544273000</v>
      </c>
      <c r="R308" s="31">
        <v>13936</v>
      </c>
      <c r="S308" s="31" t="s">
        <v>827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828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491</v>
      </c>
      <c r="J309" s="29" t="s">
        <v>12</v>
      </c>
      <c r="K309" s="31" t="s">
        <v>148</v>
      </c>
      <c r="L309" s="31"/>
      <c r="M309" s="31"/>
      <c r="N309" s="31"/>
      <c r="O309" s="31" t="s">
        <v>829</v>
      </c>
      <c r="P309" s="32"/>
      <c r="Q309" s="33">
        <f t="shared" si="4"/>
        <v>3749.2</v>
      </c>
      <c r="R309" s="31">
        <v>19270</v>
      </c>
      <c r="S309" s="31" t="s">
        <v>396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830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831</v>
      </c>
      <c r="P310" s="32">
        <v>0.25</v>
      </c>
      <c r="Q310" s="33">
        <f t="shared" si="4"/>
        <v>11070343.747975694</v>
      </c>
      <c r="R310" s="31">
        <v>32945</v>
      </c>
      <c r="S310" s="31" t="s">
        <v>67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832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833</v>
      </c>
      <c r="P311" s="32">
        <v>10</v>
      </c>
      <c r="Q311" s="33">
        <f t="shared" si="4"/>
        <v>59110759.995243415</v>
      </c>
      <c r="R311" s="31">
        <v>32945</v>
      </c>
      <c r="S311" s="31" t="s">
        <v>78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834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45</v>
      </c>
      <c r="O312" s="31" t="s">
        <v>835</v>
      </c>
      <c r="P312" s="32">
        <v>0.25</v>
      </c>
      <c r="Q312" s="33">
        <f t="shared" si="4"/>
        <v>27762000.249858</v>
      </c>
      <c r="R312" s="31">
        <v>32945</v>
      </c>
      <c r="S312" s="31" t="s">
        <v>67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836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1138</v>
      </c>
      <c r="J313" s="29" t="s">
        <v>12</v>
      </c>
      <c r="K313" s="31" t="s">
        <v>44</v>
      </c>
      <c r="L313" s="31"/>
      <c r="M313" s="31" t="s">
        <v>58</v>
      </c>
      <c r="N313" s="31"/>
      <c r="O313" s="31" t="s">
        <v>837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102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838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418</v>
      </c>
      <c r="J314" s="29" t="s">
        <v>12</v>
      </c>
      <c r="K314" s="31" t="s">
        <v>51</v>
      </c>
      <c r="L314" s="31"/>
      <c r="M314" s="31"/>
      <c r="N314" s="31"/>
      <c r="O314" s="31" t="s">
        <v>839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840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841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562</v>
      </c>
      <c r="L315" s="31"/>
      <c r="M315" s="31" t="s">
        <v>58</v>
      </c>
      <c r="N315" s="31"/>
      <c r="O315" s="31" t="s">
        <v>842</v>
      </c>
      <c r="P315" s="32">
        <v>5</v>
      </c>
      <c r="Q315" s="33">
        <f t="shared" si="4"/>
        <v>1099169.999961583</v>
      </c>
      <c r="R315" s="31">
        <v>32945</v>
      </c>
      <c r="S315" s="31" t="s">
        <v>843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844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334</v>
      </c>
      <c r="J316" s="29" t="s">
        <v>10</v>
      </c>
      <c r="K316" s="31" t="s">
        <v>5</v>
      </c>
      <c r="L316" s="31"/>
      <c r="M316" s="31" t="s">
        <v>525</v>
      </c>
      <c r="N316" s="31"/>
      <c r="O316" s="31" t="s">
        <v>845</v>
      </c>
      <c r="P316" s="32">
        <v>200</v>
      </c>
      <c r="Q316" s="33">
        <f aca="true" t="shared" si="5" ref="Q316:Q379">F316/100*D316</f>
        <v>1040000</v>
      </c>
      <c r="R316" s="31">
        <v>19028107</v>
      </c>
      <c r="S316" s="31" t="s">
        <v>572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846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702</v>
      </c>
      <c r="J317" s="29" t="s">
        <v>12</v>
      </c>
      <c r="K317" s="31" t="s">
        <v>44</v>
      </c>
      <c r="L317" s="31"/>
      <c r="M317" s="31" t="s">
        <v>39</v>
      </c>
      <c r="N317" s="31" t="s">
        <v>45</v>
      </c>
      <c r="O317" s="31" t="s">
        <v>847</v>
      </c>
      <c r="P317" s="32">
        <v>1</v>
      </c>
      <c r="Q317" s="33">
        <f t="shared" si="5"/>
        <v>13136979251.5</v>
      </c>
      <c r="R317" s="31">
        <v>13480</v>
      </c>
      <c r="S317" s="31" t="s">
        <v>47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848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52</v>
      </c>
      <c r="N318" s="31"/>
      <c r="O318" s="31" t="s">
        <v>849</v>
      </c>
      <c r="P318" s="32"/>
      <c r="Q318" s="33">
        <f t="shared" si="5"/>
        <v>9548</v>
      </c>
      <c r="R318" s="31">
        <v>32945</v>
      </c>
      <c r="S318" s="31" t="s">
        <v>427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850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851</v>
      </c>
      <c r="P319" s="32"/>
      <c r="Q319" s="33">
        <f t="shared" si="5"/>
        <v>1500</v>
      </c>
      <c r="R319" s="31">
        <v>32945</v>
      </c>
      <c r="S319" s="31" t="s">
        <v>852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853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148</v>
      </c>
      <c r="L320" s="31"/>
      <c r="M320" s="31"/>
      <c r="N320" s="31"/>
      <c r="O320" s="31" t="s">
        <v>854</v>
      </c>
      <c r="P320" s="32"/>
      <c r="Q320" s="33">
        <f t="shared" si="5"/>
        <v>599164.0000767721</v>
      </c>
      <c r="R320" s="31">
        <v>32945</v>
      </c>
      <c r="S320" s="31" t="s">
        <v>708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855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1138</v>
      </c>
      <c r="J321" s="29" t="s">
        <v>12</v>
      </c>
      <c r="K321" s="31" t="s">
        <v>44</v>
      </c>
      <c r="L321" s="31"/>
      <c r="M321" s="31" t="s">
        <v>58</v>
      </c>
      <c r="N321" s="31"/>
      <c r="O321" s="31" t="s">
        <v>856</v>
      </c>
      <c r="P321" s="32"/>
      <c r="Q321" s="33">
        <f t="shared" si="5"/>
        <v>293130</v>
      </c>
      <c r="R321" s="31">
        <v>37471933</v>
      </c>
      <c r="S321" s="31" t="s">
        <v>102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857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1138</v>
      </c>
      <c r="J322" s="29" t="s">
        <v>12</v>
      </c>
      <c r="K322" s="31" t="s">
        <v>44</v>
      </c>
      <c r="L322" s="31"/>
      <c r="M322" s="31" t="s">
        <v>39</v>
      </c>
      <c r="N322" s="31"/>
      <c r="O322" s="31" t="s">
        <v>858</v>
      </c>
      <c r="P322" s="32">
        <v>0.25</v>
      </c>
      <c r="Q322" s="33">
        <f t="shared" si="5"/>
        <v>194016.00000869547</v>
      </c>
      <c r="R322" s="31">
        <v>33833561</v>
      </c>
      <c r="S322" s="31" t="s">
        <v>233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1111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74</v>
      </c>
      <c r="J323" s="29" t="s">
        <v>10</v>
      </c>
      <c r="K323" s="31" t="s">
        <v>148</v>
      </c>
      <c r="L323" s="31"/>
      <c r="M323" s="31"/>
      <c r="N323" s="31"/>
      <c r="O323" s="31" t="s">
        <v>859</v>
      </c>
      <c r="P323" s="32"/>
      <c r="Q323" s="33">
        <f t="shared" si="5"/>
        <v>93600.00000576</v>
      </c>
      <c r="R323" s="31">
        <v>19030825</v>
      </c>
      <c r="S323" s="31" t="s">
        <v>860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861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52</v>
      </c>
      <c r="N324" s="31"/>
      <c r="O324" s="31" t="s">
        <v>862</v>
      </c>
      <c r="P324" s="32">
        <v>119</v>
      </c>
      <c r="Q324" s="33">
        <f t="shared" si="5"/>
        <v>1166200</v>
      </c>
      <c r="R324" s="31">
        <v>32945</v>
      </c>
      <c r="S324" s="31" t="s">
        <v>638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863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491</v>
      </c>
      <c r="J325" s="29" t="s">
        <v>12</v>
      </c>
      <c r="K325" s="31" t="s">
        <v>148</v>
      </c>
      <c r="L325" s="31"/>
      <c r="M325" s="31"/>
      <c r="N325" s="31"/>
      <c r="O325" s="31" t="s">
        <v>864</v>
      </c>
      <c r="P325" s="32"/>
      <c r="Q325" s="33">
        <f t="shared" si="5"/>
        <v>399.7</v>
      </c>
      <c r="R325" s="31">
        <v>19270</v>
      </c>
      <c r="S325" s="31" t="s">
        <v>865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866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1138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867</v>
      </c>
      <c r="P326" s="32"/>
      <c r="Q326" s="33">
        <f t="shared" si="5"/>
        <v>150254</v>
      </c>
      <c r="R326" s="31">
        <v>37471933</v>
      </c>
      <c r="S326" s="31" t="s">
        <v>868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869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148</v>
      </c>
      <c r="L327" s="31"/>
      <c r="M327" s="31"/>
      <c r="N327" s="31"/>
      <c r="O327" s="31" t="s">
        <v>870</v>
      </c>
      <c r="P327" s="32"/>
      <c r="Q327" s="33">
        <f t="shared" si="5"/>
        <v>3960</v>
      </c>
      <c r="R327" s="31">
        <v>32945</v>
      </c>
      <c r="S327" s="31" t="s">
        <v>448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871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872</v>
      </c>
      <c r="J328" s="29" t="s">
        <v>12</v>
      </c>
      <c r="K328" s="31" t="s">
        <v>51</v>
      </c>
      <c r="L328" s="31"/>
      <c r="M328" s="31" t="s">
        <v>58</v>
      </c>
      <c r="N328" s="31"/>
      <c r="O328" s="31" t="s">
        <v>873</v>
      </c>
      <c r="P328" s="32"/>
      <c r="Q328" s="33">
        <f t="shared" si="5"/>
        <v>7183534</v>
      </c>
      <c r="R328" s="31">
        <v>41482</v>
      </c>
      <c r="S328" s="31" t="s">
        <v>396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874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5</v>
      </c>
      <c r="L329" s="31"/>
      <c r="M329" s="31" t="s">
        <v>525</v>
      </c>
      <c r="N329" s="31"/>
      <c r="O329" s="31" t="s">
        <v>875</v>
      </c>
      <c r="P329" s="32">
        <v>15.89</v>
      </c>
      <c r="Q329" s="33">
        <f t="shared" si="5"/>
        <v>150446.52</v>
      </c>
      <c r="R329" s="31">
        <v>19030825</v>
      </c>
      <c r="S329" s="31" t="s">
        <v>876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877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878</v>
      </c>
      <c r="P330" s="32">
        <v>999</v>
      </c>
      <c r="Q330" s="33">
        <f t="shared" si="5"/>
        <v>54945</v>
      </c>
      <c r="R330" s="31">
        <v>32945</v>
      </c>
      <c r="S330" s="31" t="s">
        <v>477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879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467</v>
      </c>
      <c r="J331" s="29" t="s">
        <v>12</v>
      </c>
      <c r="K331" s="31" t="s">
        <v>51</v>
      </c>
      <c r="L331" s="31"/>
      <c r="M331" s="31"/>
      <c r="N331" s="31" t="s">
        <v>45</v>
      </c>
      <c r="O331" s="31" t="s">
        <v>880</v>
      </c>
      <c r="P331" s="32"/>
      <c r="Q331" s="33">
        <f t="shared" si="5"/>
        <v>6236537.25</v>
      </c>
      <c r="R331" s="31">
        <v>37508596</v>
      </c>
      <c r="S331" s="31" t="s">
        <v>54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881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272</v>
      </c>
      <c r="J332" s="29" t="s">
        <v>10</v>
      </c>
      <c r="K332" s="31" t="s">
        <v>148</v>
      </c>
      <c r="L332" s="31"/>
      <c r="M332" s="31"/>
      <c r="N332" s="31"/>
      <c r="O332" s="31" t="s">
        <v>882</v>
      </c>
      <c r="P332" s="32">
        <v>1</v>
      </c>
      <c r="Q332" s="33">
        <f t="shared" si="5"/>
        <v>2015786.5605199998</v>
      </c>
      <c r="R332" s="31">
        <v>21295778</v>
      </c>
      <c r="S332" s="31" t="s">
        <v>883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884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491</v>
      </c>
      <c r="J333" s="29" t="s">
        <v>12</v>
      </c>
      <c r="K333" s="31" t="s">
        <v>44</v>
      </c>
      <c r="L333" s="31"/>
      <c r="M333" s="31" t="s">
        <v>39</v>
      </c>
      <c r="N333" s="31"/>
      <c r="O333" s="31" t="s">
        <v>885</v>
      </c>
      <c r="P333" s="32">
        <v>1275</v>
      </c>
      <c r="Q333" s="33">
        <f t="shared" si="5"/>
        <v>255000</v>
      </c>
      <c r="R333" s="31">
        <v>19270</v>
      </c>
      <c r="S333" s="31" t="s">
        <v>99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886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1138</v>
      </c>
      <c r="J334" s="29" t="s">
        <v>12</v>
      </c>
      <c r="K334" s="31" t="s">
        <v>44</v>
      </c>
      <c r="L334" s="31"/>
      <c r="M334" s="31" t="s">
        <v>58</v>
      </c>
      <c r="N334" s="31"/>
      <c r="O334" s="31" t="s">
        <v>887</v>
      </c>
      <c r="P334" s="32"/>
      <c r="Q334" s="33">
        <f t="shared" si="5"/>
        <v>16185900</v>
      </c>
      <c r="R334" s="31">
        <v>37471933</v>
      </c>
      <c r="S334" s="31" t="s">
        <v>102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888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1138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889</v>
      </c>
      <c r="P335" s="32">
        <v>0.25</v>
      </c>
      <c r="Q335" s="33">
        <f t="shared" si="5"/>
        <v>736000</v>
      </c>
      <c r="R335" s="31">
        <v>33833561</v>
      </c>
      <c r="S335" s="31" t="s">
        <v>102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788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44</v>
      </c>
      <c r="L336" s="31"/>
      <c r="M336" s="31" t="s">
        <v>39</v>
      </c>
      <c r="N336" s="31"/>
      <c r="O336" s="31" t="s">
        <v>790</v>
      </c>
      <c r="P336" s="32">
        <v>1</v>
      </c>
      <c r="Q336" s="33">
        <f t="shared" si="5"/>
        <v>294194096</v>
      </c>
      <c r="R336" s="31">
        <v>13936</v>
      </c>
      <c r="S336" s="31" t="s">
        <v>791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890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605</v>
      </c>
      <c r="J337" s="29" t="s">
        <v>12</v>
      </c>
      <c r="K337" s="31" t="s">
        <v>44</v>
      </c>
      <c r="L337" s="31"/>
      <c r="M337" s="31" t="s">
        <v>39</v>
      </c>
      <c r="N337" s="31"/>
      <c r="O337" s="31" t="s">
        <v>891</v>
      </c>
      <c r="P337" s="32">
        <v>1000</v>
      </c>
      <c r="Q337" s="33">
        <f t="shared" si="5"/>
        <v>23913000</v>
      </c>
      <c r="R337" s="31">
        <v>37854297</v>
      </c>
      <c r="S337" s="31" t="s">
        <v>96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1112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1113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894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895</v>
      </c>
      <c r="P339" s="32">
        <v>1</v>
      </c>
      <c r="Q339" s="33">
        <f t="shared" si="5"/>
        <v>2749953.000255995</v>
      </c>
      <c r="R339" s="31">
        <v>32945</v>
      </c>
      <c r="S339" s="31" t="s">
        <v>464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896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467</v>
      </c>
      <c r="J340" s="29" t="s">
        <v>12</v>
      </c>
      <c r="K340" s="31" t="s">
        <v>51</v>
      </c>
      <c r="L340" s="31"/>
      <c r="M340" s="31" t="s">
        <v>525</v>
      </c>
      <c r="N340" s="31"/>
      <c r="O340" s="31" t="s">
        <v>897</v>
      </c>
      <c r="P340" s="32">
        <v>100</v>
      </c>
      <c r="Q340" s="33">
        <f t="shared" si="5"/>
        <v>628998500</v>
      </c>
      <c r="R340" s="31">
        <v>37508596</v>
      </c>
      <c r="S340" s="31" t="s">
        <v>54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898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148</v>
      </c>
      <c r="L341" s="31"/>
      <c r="M341" s="31"/>
      <c r="N341" s="31"/>
      <c r="O341" s="31" t="s">
        <v>899</v>
      </c>
      <c r="P341" s="32"/>
      <c r="Q341" s="33">
        <f t="shared" si="5"/>
        <v>1011660.0000060768</v>
      </c>
      <c r="R341" s="31">
        <v>32945</v>
      </c>
      <c r="S341" s="31" t="s">
        <v>900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901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525</v>
      </c>
      <c r="N342" s="31"/>
      <c r="O342" s="31" t="s">
        <v>902</v>
      </c>
      <c r="P342" s="32">
        <v>2</v>
      </c>
      <c r="Q342" s="33">
        <f t="shared" si="5"/>
        <v>321494.0000066166</v>
      </c>
      <c r="R342" s="31">
        <v>32945</v>
      </c>
      <c r="S342" s="31" t="s">
        <v>464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903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904</v>
      </c>
      <c r="P343" s="32">
        <v>1</v>
      </c>
      <c r="Q343" s="33">
        <f t="shared" si="5"/>
        <v>94337411</v>
      </c>
      <c r="R343" s="31">
        <v>32945</v>
      </c>
      <c r="S343" s="31" t="s">
        <v>905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906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907</v>
      </c>
      <c r="P344" s="32">
        <v>0.25</v>
      </c>
      <c r="Q344" s="33">
        <f t="shared" si="5"/>
        <v>62458385.00051664</v>
      </c>
      <c r="R344" s="31">
        <v>32945</v>
      </c>
      <c r="S344" s="31" t="s">
        <v>908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909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1138</v>
      </c>
      <c r="J345" s="29" t="s">
        <v>12</v>
      </c>
      <c r="K345" s="31" t="s">
        <v>44</v>
      </c>
      <c r="L345" s="31"/>
      <c r="M345" s="31" t="s">
        <v>39</v>
      </c>
      <c r="N345" s="31"/>
      <c r="O345" s="31" t="s">
        <v>910</v>
      </c>
      <c r="P345" s="32">
        <v>10</v>
      </c>
      <c r="Q345" s="33">
        <f t="shared" si="5"/>
        <v>415437904.34</v>
      </c>
      <c r="R345" s="31">
        <v>37471933</v>
      </c>
      <c r="S345" s="31" t="s">
        <v>756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911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491</v>
      </c>
      <c r="J346" s="29" t="s">
        <v>12</v>
      </c>
      <c r="K346" s="31" t="s">
        <v>148</v>
      </c>
      <c r="L346" s="31"/>
      <c r="M346" s="31"/>
      <c r="N346" s="31"/>
      <c r="O346" s="31" t="s">
        <v>912</v>
      </c>
      <c r="P346" s="32"/>
      <c r="Q346" s="33">
        <f t="shared" si="5"/>
        <v>945000</v>
      </c>
      <c r="R346" s="31">
        <v>19270</v>
      </c>
      <c r="S346" s="31" t="s">
        <v>99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913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74</v>
      </c>
      <c r="J347" s="29" t="s">
        <v>10</v>
      </c>
      <c r="K347" s="31" t="s">
        <v>562</v>
      </c>
      <c r="L347" s="31"/>
      <c r="M347" s="31" t="s">
        <v>525</v>
      </c>
      <c r="N347" s="31"/>
      <c r="O347" s="31" t="s">
        <v>914</v>
      </c>
      <c r="P347" s="32">
        <v>1</v>
      </c>
      <c r="Q347" s="33">
        <f t="shared" si="5"/>
        <v>3777001.9999712454</v>
      </c>
      <c r="R347" s="31">
        <v>19030825</v>
      </c>
      <c r="S347" s="31" t="s">
        <v>915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916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917</v>
      </c>
      <c r="J348" s="29" t="s">
        <v>12</v>
      </c>
      <c r="K348" s="31" t="s">
        <v>44</v>
      </c>
      <c r="L348" s="31"/>
      <c r="M348" s="31" t="s">
        <v>39</v>
      </c>
      <c r="N348" s="31"/>
      <c r="O348" s="31" t="s">
        <v>918</v>
      </c>
      <c r="P348" s="32">
        <v>10000</v>
      </c>
      <c r="Q348" s="33">
        <f t="shared" si="5"/>
        <v>25800000</v>
      </c>
      <c r="R348" s="31">
        <v>37956207</v>
      </c>
      <c r="S348" s="31" t="s">
        <v>919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920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736</v>
      </c>
      <c r="J349" s="29" t="s">
        <v>12</v>
      </c>
      <c r="K349" s="31" t="s">
        <v>51</v>
      </c>
      <c r="L349" s="31"/>
      <c r="M349" s="31" t="s">
        <v>525</v>
      </c>
      <c r="N349" s="31"/>
      <c r="O349" s="31" t="s">
        <v>921</v>
      </c>
      <c r="P349" s="32"/>
      <c r="Q349" s="33">
        <f t="shared" si="5"/>
        <v>1090429300</v>
      </c>
      <c r="R349" s="31">
        <v>31101</v>
      </c>
      <c r="S349" s="31" t="s">
        <v>922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923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438</v>
      </c>
      <c r="J350" s="29" t="s">
        <v>10</v>
      </c>
      <c r="K350" s="31" t="s">
        <v>5</v>
      </c>
      <c r="L350" s="31"/>
      <c r="M350" s="31" t="s">
        <v>525</v>
      </c>
      <c r="N350" s="31"/>
      <c r="O350" s="31" t="s">
        <v>924</v>
      </c>
      <c r="P350" s="32">
        <v>100</v>
      </c>
      <c r="Q350" s="33">
        <f t="shared" si="5"/>
        <v>120000</v>
      </c>
      <c r="R350" s="31">
        <v>2898152</v>
      </c>
      <c r="S350" s="31" t="s">
        <v>666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925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491</v>
      </c>
      <c r="J351" s="29" t="s">
        <v>12</v>
      </c>
      <c r="K351" s="31" t="s">
        <v>148</v>
      </c>
      <c r="L351" s="31"/>
      <c r="M351" s="31"/>
      <c r="N351" s="31"/>
      <c r="O351" s="31" t="s">
        <v>926</v>
      </c>
      <c r="P351" s="32"/>
      <c r="Q351" s="33">
        <f t="shared" si="5"/>
        <v>75000</v>
      </c>
      <c r="R351" s="31">
        <v>19270</v>
      </c>
      <c r="S351" s="31" t="s">
        <v>102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927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928</v>
      </c>
      <c r="P352" s="32"/>
      <c r="Q352" s="33">
        <f t="shared" si="5"/>
        <v>116540.45381</v>
      </c>
      <c r="R352" s="31">
        <v>19270</v>
      </c>
      <c r="S352" s="31" t="s">
        <v>929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930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1138</v>
      </c>
      <c r="J353" s="29" t="s">
        <v>12</v>
      </c>
      <c r="K353" s="31" t="s">
        <v>44</v>
      </c>
      <c r="L353" s="31"/>
      <c r="M353" s="31" t="s">
        <v>58</v>
      </c>
      <c r="N353" s="31" t="s">
        <v>45</v>
      </c>
      <c r="O353" s="31" t="s">
        <v>931</v>
      </c>
      <c r="P353" s="32"/>
      <c r="Q353" s="33">
        <f t="shared" si="5"/>
        <v>108380</v>
      </c>
      <c r="R353" s="31">
        <v>37471933</v>
      </c>
      <c r="S353" s="31" t="s">
        <v>99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932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295</v>
      </c>
      <c r="J354" s="29" t="s">
        <v>12</v>
      </c>
      <c r="K354" s="31" t="s">
        <v>44</v>
      </c>
      <c r="L354" s="31"/>
      <c r="M354" s="31" t="s">
        <v>525</v>
      </c>
      <c r="N354" s="31"/>
      <c r="O354" s="31" t="s">
        <v>933</v>
      </c>
      <c r="P354" s="32"/>
      <c r="Q354" s="33">
        <f t="shared" si="5"/>
        <v>2700000</v>
      </c>
      <c r="R354" s="31">
        <v>37472062</v>
      </c>
      <c r="S354" s="31" t="s">
        <v>152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934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74</v>
      </c>
      <c r="J355" s="29" t="s">
        <v>10</v>
      </c>
      <c r="K355" s="31" t="s">
        <v>5</v>
      </c>
      <c r="L355" s="31"/>
      <c r="M355" s="31" t="s">
        <v>525</v>
      </c>
      <c r="N355" s="31"/>
      <c r="O355" s="31" t="s">
        <v>935</v>
      </c>
      <c r="P355" s="32">
        <v>10</v>
      </c>
      <c r="Q355" s="33">
        <f t="shared" si="5"/>
        <v>8243400.000430623</v>
      </c>
      <c r="R355" s="31">
        <v>19030825</v>
      </c>
      <c r="S355" s="31" t="s">
        <v>922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936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491</v>
      </c>
      <c r="J356" s="29" t="s">
        <v>12</v>
      </c>
      <c r="K356" s="31" t="s">
        <v>148</v>
      </c>
      <c r="L356" s="31"/>
      <c r="M356" s="31"/>
      <c r="N356" s="31"/>
      <c r="O356" s="31" t="s">
        <v>937</v>
      </c>
      <c r="P356" s="32"/>
      <c r="Q356" s="33">
        <f t="shared" si="5"/>
        <v>75502.5</v>
      </c>
      <c r="R356" s="31">
        <v>19270</v>
      </c>
      <c r="S356" s="31" t="s">
        <v>938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939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272</v>
      </c>
      <c r="J357" s="29" t="s">
        <v>10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20306.9999987492</v>
      </c>
      <c r="R357" s="31">
        <v>21295778</v>
      </c>
      <c r="S357" s="31" t="s">
        <v>941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942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872</v>
      </c>
      <c r="J358" s="29" t="s">
        <v>12</v>
      </c>
      <c r="K358" s="31" t="s">
        <v>44</v>
      </c>
      <c r="L358" s="31"/>
      <c r="M358" s="31" t="s">
        <v>39</v>
      </c>
      <c r="N358" s="31" t="s">
        <v>45</v>
      </c>
      <c r="O358" s="31" t="s">
        <v>873</v>
      </c>
      <c r="P358" s="32">
        <v>0.25</v>
      </c>
      <c r="Q358" s="33">
        <f t="shared" si="5"/>
        <v>35045500</v>
      </c>
      <c r="R358" s="31">
        <v>41482</v>
      </c>
      <c r="S358" s="31" t="s">
        <v>626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943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562</v>
      </c>
      <c r="L359" s="31" t="s">
        <v>57</v>
      </c>
      <c r="M359" s="31" t="s">
        <v>58</v>
      </c>
      <c r="N359" s="31"/>
      <c r="O359" s="31" t="s">
        <v>944</v>
      </c>
      <c r="P359" s="32">
        <v>0.5</v>
      </c>
      <c r="Q359" s="33">
        <f t="shared" si="5"/>
        <v>7448114.5</v>
      </c>
      <c r="R359" s="31">
        <v>32945</v>
      </c>
      <c r="S359" s="31" t="s">
        <v>945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946</v>
      </c>
      <c r="D360" s="30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56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947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948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949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491</v>
      </c>
      <c r="J361" s="29" t="s">
        <v>12</v>
      </c>
      <c r="K361" s="31" t="s">
        <v>44</v>
      </c>
      <c r="L361" s="31"/>
      <c r="M361" s="31" t="s">
        <v>39</v>
      </c>
      <c r="N361" s="31"/>
      <c r="O361" s="31" t="s">
        <v>950</v>
      </c>
      <c r="P361" s="32">
        <v>5000</v>
      </c>
      <c r="Q361" s="33">
        <v>10000</v>
      </c>
      <c r="R361" s="31">
        <v>19270</v>
      </c>
      <c r="S361" s="31" t="s">
        <v>99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951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491</v>
      </c>
      <c r="J362" s="29" t="s">
        <v>12</v>
      </c>
      <c r="K362" s="31" t="s">
        <v>148</v>
      </c>
      <c r="L362" s="31"/>
      <c r="M362" s="31"/>
      <c r="N362" s="31"/>
      <c r="O362" s="31" t="s">
        <v>952</v>
      </c>
      <c r="P362" s="32"/>
      <c r="Q362" s="33">
        <f t="shared" si="5"/>
        <v>592887</v>
      </c>
      <c r="R362" s="31">
        <v>19270</v>
      </c>
      <c r="S362" s="31" t="s">
        <v>953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954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272</v>
      </c>
      <c r="J363" s="29" t="s">
        <v>10</v>
      </c>
      <c r="K363" s="31" t="s">
        <v>5</v>
      </c>
      <c r="L363" s="31"/>
      <c r="M363" s="31" t="s">
        <v>525</v>
      </c>
      <c r="N363" s="31"/>
      <c r="O363" s="31" t="s">
        <v>955</v>
      </c>
      <c r="P363" s="32">
        <v>1</v>
      </c>
      <c r="Q363" s="33">
        <f t="shared" si="5"/>
        <v>4686881.999601235</v>
      </c>
      <c r="R363" s="31">
        <v>21295778</v>
      </c>
      <c r="S363" s="31" t="s">
        <v>908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1130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412</v>
      </c>
      <c r="J364" s="29" t="s">
        <v>12</v>
      </c>
      <c r="K364" s="31" t="s">
        <v>51</v>
      </c>
      <c r="L364" s="31"/>
      <c r="M364" s="31" t="s">
        <v>52</v>
      </c>
      <c r="N364" s="31"/>
      <c r="O364" s="31" t="s">
        <v>956</v>
      </c>
      <c r="P364" s="32">
        <v>6.72</v>
      </c>
      <c r="Q364" s="33">
        <f t="shared" si="5"/>
        <v>131922826.56</v>
      </c>
      <c r="R364" s="31">
        <v>12925</v>
      </c>
      <c r="S364" s="31" t="s">
        <v>957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958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1127</v>
      </c>
      <c r="J365" s="29" t="s">
        <v>12</v>
      </c>
      <c r="K365" s="31" t="s">
        <v>44</v>
      </c>
      <c r="L365" s="31"/>
      <c r="M365" s="31" t="s">
        <v>39</v>
      </c>
      <c r="N365" s="31"/>
      <c r="O365" s="31" t="s">
        <v>959</v>
      </c>
      <c r="P365" s="32">
        <v>0.25</v>
      </c>
      <c r="Q365" s="33">
        <f t="shared" si="5"/>
        <v>739295625.25</v>
      </c>
      <c r="R365" s="31">
        <v>37536031</v>
      </c>
      <c r="S365" s="31" t="s">
        <v>405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960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491</v>
      </c>
      <c r="J366" s="29" t="s">
        <v>12</v>
      </c>
      <c r="K366" s="31" t="s">
        <v>148</v>
      </c>
      <c r="L366" s="31"/>
      <c r="M366" s="31"/>
      <c r="N366" s="31"/>
      <c r="O366" s="31" t="s">
        <v>961</v>
      </c>
      <c r="P366" s="32"/>
      <c r="Q366" s="33">
        <f t="shared" si="5"/>
        <v>10200</v>
      </c>
      <c r="R366" s="31">
        <v>19270</v>
      </c>
      <c r="S366" s="31" t="s">
        <v>99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962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963</v>
      </c>
      <c r="P367" s="32"/>
      <c r="Q367" s="33">
        <f t="shared" si="5"/>
        <v>520000</v>
      </c>
      <c r="R367" s="31">
        <v>19270</v>
      </c>
      <c r="S367" s="31" t="s">
        <v>964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965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5"/>
        <v>323700</v>
      </c>
      <c r="R368" s="31">
        <v>19270</v>
      </c>
      <c r="S368" s="31" t="s">
        <v>99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967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148</v>
      </c>
      <c r="L369" s="31"/>
      <c r="M369" s="31"/>
      <c r="N369" s="31"/>
      <c r="O369" s="31" t="s">
        <v>968</v>
      </c>
      <c r="P369" s="32"/>
      <c r="Q369" s="33">
        <f t="shared" si="5"/>
        <v>4693.7</v>
      </c>
      <c r="R369" s="31">
        <v>32945</v>
      </c>
      <c r="S369" s="31" t="s">
        <v>876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1114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1115</v>
      </c>
      <c r="P370" s="38">
        <v>1</v>
      </c>
      <c r="Q370" s="33">
        <f t="shared" si="5"/>
        <v>89932000</v>
      </c>
      <c r="R370" s="31">
        <v>32945</v>
      </c>
      <c r="S370" s="31" t="s">
        <v>1116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972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491</v>
      </c>
      <c r="J371" s="29" t="s">
        <v>12</v>
      </c>
      <c r="K371" s="31" t="s">
        <v>148</v>
      </c>
      <c r="L371" s="31"/>
      <c r="M371" s="31"/>
      <c r="N371" s="31"/>
      <c r="O371" s="31" t="s">
        <v>973</v>
      </c>
      <c r="P371" s="32"/>
      <c r="Q371" s="33">
        <f t="shared" si="5"/>
        <v>10620</v>
      </c>
      <c r="R371" s="31">
        <v>19270</v>
      </c>
      <c r="S371" s="31" t="s">
        <v>865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974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491</v>
      </c>
      <c r="J372" s="29" t="s">
        <v>12</v>
      </c>
      <c r="K372" s="31" t="s">
        <v>44</v>
      </c>
      <c r="L372" s="31"/>
      <c r="M372" s="31" t="s">
        <v>58</v>
      </c>
      <c r="N372" s="31"/>
      <c r="O372" s="31" t="s">
        <v>975</v>
      </c>
      <c r="P372" s="32">
        <v>1</v>
      </c>
      <c r="Q372" s="33">
        <f t="shared" si="5"/>
        <v>46200</v>
      </c>
      <c r="R372" s="31">
        <v>19270</v>
      </c>
      <c r="S372" s="31" t="s">
        <v>976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977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1137</v>
      </c>
      <c r="J373" s="29" t="s">
        <v>12</v>
      </c>
      <c r="K373" s="31" t="s">
        <v>51</v>
      </c>
      <c r="L373" s="31"/>
      <c r="M373" s="31"/>
      <c r="N373" s="31"/>
      <c r="O373" s="31" t="s">
        <v>978</v>
      </c>
      <c r="P373" s="32">
        <v>1000</v>
      </c>
      <c r="Q373" s="33">
        <f t="shared" si="5"/>
        <v>1257366000</v>
      </c>
      <c r="R373" s="31">
        <v>18112</v>
      </c>
      <c r="S373" s="31" t="s">
        <v>54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979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491</v>
      </c>
      <c r="J374" s="29" t="s">
        <v>12</v>
      </c>
      <c r="K374" s="31" t="s">
        <v>148</v>
      </c>
      <c r="L374" s="31"/>
      <c r="M374" s="31"/>
      <c r="N374" s="31"/>
      <c r="O374" s="31" t="s">
        <v>980</v>
      </c>
      <c r="P374" s="32"/>
      <c r="Q374" s="33">
        <f t="shared" si="5"/>
        <v>245381.84187999996</v>
      </c>
      <c r="R374" s="31">
        <v>19270</v>
      </c>
      <c r="S374" s="31" t="s">
        <v>102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981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74</v>
      </c>
      <c r="J375" s="29" t="s">
        <v>10</v>
      </c>
      <c r="K375" s="31" t="s">
        <v>5</v>
      </c>
      <c r="L375" s="31"/>
      <c r="M375" s="31" t="s">
        <v>525</v>
      </c>
      <c r="N375" s="31"/>
      <c r="O375" s="31" t="s">
        <v>982</v>
      </c>
      <c r="P375" s="32"/>
      <c r="Q375" s="33">
        <f t="shared" si="5"/>
        <v>105210</v>
      </c>
      <c r="R375" s="31">
        <v>19030825</v>
      </c>
      <c r="S375" s="31" t="s">
        <v>852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983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491</v>
      </c>
      <c r="J376" s="29" t="s">
        <v>12</v>
      </c>
      <c r="K376" s="31" t="s">
        <v>148</v>
      </c>
      <c r="L376" s="31"/>
      <c r="M376" s="31"/>
      <c r="N376" s="31"/>
      <c r="O376" s="31" t="s">
        <v>984</v>
      </c>
      <c r="P376" s="32"/>
      <c r="Q376" s="33">
        <f t="shared" si="5"/>
        <v>8415</v>
      </c>
      <c r="R376" s="31">
        <v>19270</v>
      </c>
      <c r="S376" s="31" t="s">
        <v>99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985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56</v>
      </c>
      <c r="J377" s="29" t="s">
        <v>10</v>
      </c>
      <c r="K377" s="31" t="s">
        <v>148</v>
      </c>
      <c r="L377" s="31"/>
      <c r="M377" s="31"/>
      <c r="N377" s="31"/>
      <c r="O377" s="31" t="s">
        <v>986</v>
      </c>
      <c r="P377" s="32"/>
      <c r="Q377" s="33">
        <f t="shared" si="5"/>
        <v>128829377.41193801</v>
      </c>
      <c r="R377" s="31">
        <v>13511245</v>
      </c>
      <c r="S377" s="31" t="s">
        <v>987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988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1138</v>
      </c>
      <c r="J378" s="29" t="s">
        <v>12</v>
      </c>
      <c r="K378" s="31" t="s">
        <v>44</v>
      </c>
      <c r="L378" s="31"/>
      <c r="M378" s="31" t="s">
        <v>39</v>
      </c>
      <c r="N378" s="31"/>
      <c r="O378" s="31" t="s">
        <v>989</v>
      </c>
      <c r="P378" s="32">
        <v>0.25</v>
      </c>
      <c r="Q378" s="33">
        <f t="shared" si="5"/>
        <v>385068000</v>
      </c>
      <c r="R378" s="31">
        <v>37471933</v>
      </c>
      <c r="S378" s="31" t="s">
        <v>105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990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272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991</v>
      </c>
      <c r="P379" s="32">
        <v>1</v>
      </c>
      <c r="Q379" s="33">
        <f t="shared" si="5"/>
        <v>210902999.98884702</v>
      </c>
      <c r="R379" s="31">
        <v>21295778</v>
      </c>
      <c r="S379" s="31" t="s">
        <v>756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992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52</v>
      </c>
      <c r="N380" s="31"/>
      <c r="O380" s="31" t="s">
        <v>993</v>
      </c>
      <c r="P380" s="32"/>
      <c r="Q380" s="33">
        <f aca="true" t="shared" si="6" ref="Q380:Q427">F380/100*D380</f>
        <v>137829.999990696</v>
      </c>
      <c r="R380" s="31">
        <v>32945</v>
      </c>
      <c r="S380" s="31" t="s">
        <v>424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994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272</v>
      </c>
      <c r="J381" s="29" t="s">
        <v>10</v>
      </c>
      <c r="K381" s="31" t="s">
        <v>5</v>
      </c>
      <c r="L381" s="31"/>
      <c r="M381" s="31" t="s">
        <v>525</v>
      </c>
      <c r="N381" s="31"/>
      <c r="O381" s="31" t="s">
        <v>995</v>
      </c>
      <c r="P381" s="32">
        <v>1</v>
      </c>
      <c r="Q381" s="33">
        <f t="shared" si="6"/>
        <v>1069946.9998697217</v>
      </c>
      <c r="R381" s="31">
        <v>21295778</v>
      </c>
      <c r="S381" s="31" t="s">
        <v>448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996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491</v>
      </c>
      <c r="J382" s="29" t="s">
        <v>12</v>
      </c>
      <c r="K382" s="31" t="s">
        <v>148</v>
      </c>
      <c r="L382" s="31"/>
      <c r="M382" s="31"/>
      <c r="N382" s="31"/>
      <c r="O382" s="31" t="s">
        <v>997</v>
      </c>
      <c r="P382" s="32"/>
      <c r="Q382" s="33">
        <f t="shared" si="6"/>
        <v>7585</v>
      </c>
      <c r="R382" s="31">
        <v>19270</v>
      </c>
      <c r="S382" s="31" t="s">
        <v>998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999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525</v>
      </c>
      <c r="N383" s="31"/>
      <c r="O383" s="31" t="s">
        <v>1000</v>
      </c>
      <c r="P383" s="32">
        <v>100</v>
      </c>
      <c r="Q383" s="33">
        <f t="shared" si="6"/>
        <v>3576000.000138</v>
      </c>
      <c r="R383" s="31">
        <v>32945</v>
      </c>
      <c r="S383" s="31" t="s">
        <v>797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1001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1002</v>
      </c>
      <c r="P384" s="32"/>
      <c r="Q384" s="33">
        <f t="shared" si="6"/>
        <v>501593.16899999994</v>
      </c>
      <c r="R384" s="31">
        <v>32945</v>
      </c>
      <c r="S384" s="31" t="s">
        <v>1003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1004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1005</v>
      </c>
      <c r="J385" s="29" t="s">
        <v>12</v>
      </c>
      <c r="K385" s="31" t="s">
        <v>148</v>
      </c>
      <c r="L385" s="31"/>
      <c r="M385" s="31"/>
      <c r="N385" s="31"/>
      <c r="O385" s="31" t="s">
        <v>1006</v>
      </c>
      <c r="P385" s="32"/>
      <c r="Q385" s="33">
        <f t="shared" si="6"/>
        <v>6662.375</v>
      </c>
      <c r="R385" s="31">
        <v>32684</v>
      </c>
      <c r="S385" s="31" t="s">
        <v>938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1007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1008</v>
      </c>
      <c r="P386" s="32"/>
      <c r="Q386" s="33">
        <f t="shared" si="6"/>
        <v>130687.999995</v>
      </c>
      <c r="R386" s="31">
        <v>32945</v>
      </c>
      <c r="S386" s="31" t="s">
        <v>464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1009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1138</v>
      </c>
      <c r="J387" s="29" t="s">
        <v>12</v>
      </c>
      <c r="K387" s="31" t="s">
        <v>51</v>
      </c>
      <c r="L387" s="31"/>
      <c r="M387" s="31"/>
      <c r="N387" s="31"/>
      <c r="O387" s="31" t="s">
        <v>1010</v>
      </c>
      <c r="P387" s="32"/>
      <c r="Q387" s="33">
        <f t="shared" si="6"/>
        <v>9831180093</v>
      </c>
      <c r="R387" s="31">
        <v>13741</v>
      </c>
      <c r="S387" s="31" t="s">
        <v>908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1011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1138</v>
      </c>
      <c r="J388" s="29" t="s">
        <v>12</v>
      </c>
      <c r="K388" s="31" t="s">
        <v>44</v>
      </c>
      <c r="L388" s="31"/>
      <c r="M388" s="31" t="s">
        <v>58</v>
      </c>
      <c r="N388" s="31"/>
      <c r="O388" s="31" t="s">
        <v>1012</v>
      </c>
      <c r="P388" s="32">
        <v>0.25</v>
      </c>
      <c r="Q388" s="33">
        <f t="shared" si="6"/>
        <v>4372482</v>
      </c>
      <c r="R388" s="31">
        <v>33833561</v>
      </c>
      <c r="S388" s="31" t="s">
        <v>102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1013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1138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1014</v>
      </c>
      <c r="P389" s="32"/>
      <c r="Q389" s="33">
        <f t="shared" si="6"/>
        <v>7908437</v>
      </c>
      <c r="R389" s="31">
        <v>37471933</v>
      </c>
      <c r="S389" s="31" t="s">
        <v>188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1015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148</v>
      </c>
      <c r="L390" s="31"/>
      <c r="M390" s="31"/>
      <c r="N390" s="31"/>
      <c r="O390" s="31" t="s">
        <v>1016</v>
      </c>
      <c r="P390" s="32"/>
      <c r="Q390" s="33">
        <f t="shared" si="6"/>
        <v>6024315</v>
      </c>
      <c r="R390" s="31">
        <v>32945</v>
      </c>
      <c r="S390" s="31" t="s">
        <v>448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1041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45</v>
      </c>
      <c r="O391" s="31" t="s">
        <v>1042</v>
      </c>
      <c r="P391" s="32">
        <v>1</v>
      </c>
      <c r="Q391" s="33">
        <f t="shared" si="6"/>
        <v>1944000000</v>
      </c>
      <c r="R391" s="31">
        <v>32945</v>
      </c>
      <c r="S391" s="31" t="s">
        <v>1043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1019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1020</v>
      </c>
      <c r="P392" s="32"/>
      <c r="Q392" s="33">
        <f t="shared" si="6"/>
        <v>11850</v>
      </c>
      <c r="R392" s="31">
        <v>32945</v>
      </c>
      <c r="S392" s="31" t="s">
        <v>448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1131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409</v>
      </c>
      <c r="J393" s="29" t="s">
        <v>12</v>
      </c>
      <c r="K393" s="31" t="s">
        <v>51</v>
      </c>
      <c r="L393" s="31"/>
      <c r="M393" s="31" t="s">
        <v>52</v>
      </c>
      <c r="N393" s="31"/>
      <c r="O393" s="31" t="s">
        <v>1021</v>
      </c>
      <c r="P393" s="32">
        <v>1000</v>
      </c>
      <c r="Q393" s="33">
        <f t="shared" si="6"/>
        <v>193136000</v>
      </c>
      <c r="R393" s="31">
        <v>26867</v>
      </c>
      <c r="S393" s="31" t="s">
        <v>448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969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241</v>
      </c>
      <c r="J394" s="29" t="s">
        <v>10</v>
      </c>
      <c r="K394" s="31" t="s">
        <v>6</v>
      </c>
      <c r="L394" s="31"/>
      <c r="M394" s="31" t="s">
        <v>58</v>
      </c>
      <c r="N394" s="31"/>
      <c r="O394" s="31" t="s">
        <v>970</v>
      </c>
      <c r="P394" s="32">
        <v>0.25</v>
      </c>
      <c r="Q394" s="33">
        <f t="shared" si="6"/>
        <v>796200</v>
      </c>
      <c r="R394" s="31">
        <v>36860</v>
      </c>
      <c r="S394" s="31" t="s">
        <v>971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1022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272</v>
      </c>
      <c r="J395" s="29" t="s">
        <v>10</v>
      </c>
      <c r="K395" s="31" t="s">
        <v>5</v>
      </c>
      <c r="L395" s="31"/>
      <c r="M395" s="31" t="s">
        <v>525</v>
      </c>
      <c r="N395" s="31"/>
      <c r="O395" s="31" t="s">
        <v>1023</v>
      </c>
      <c r="P395" s="32">
        <v>1</v>
      </c>
      <c r="Q395" s="33">
        <f t="shared" si="6"/>
        <v>2499999.9998399997</v>
      </c>
      <c r="R395" s="31">
        <v>21295778</v>
      </c>
      <c r="S395" s="31" t="s">
        <v>774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1024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491</v>
      </c>
      <c r="J396" s="29" t="s">
        <v>12</v>
      </c>
      <c r="K396" s="31" t="s">
        <v>148</v>
      </c>
      <c r="L396" s="31"/>
      <c r="M396" s="31"/>
      <c r="N396" s="31"/>
      <c r="O396" s="31" t="s">
        <v>1025</v>
      </c>
      <c r="P396" s="32"/>
      <c r="Q396" s="33">
        <f t="shared" si="6"/>
        <v>26344.2</v>
      </c>
      <c r="R396" s="31">
        <v>19270</v>
      </c>
      <c r="S396" s="31" t="s">
        <v>99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1026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1027</v>
      </c>
      <c r="P397" s="32"/>
      <c r="Q397" s="33">
        <f t="shared" si="6"/>
        <v>40001</v>
      </c>
      <c r="R397" s="31">
        <v>19270</v>
      </c>
      <c r="S397" s="31" t="s">
        <v>99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1028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1128</v>
      </c>
      <c r="J398" s="29" t="s">
        <v>12</v>
      </c>
      <c r="K398" s="31" t="s">
        <v>44</v>
      </c>
      <c r="L398" s="31"/>
      <c r="M398" s="31" t="s">
        <v>525</v>
      </c>
      <c r="N398" s="31"/>
      <c r="O398" s="31" t="s">
        <v>1029</v>
      </c>
      <c r="P398" s="32">
        <v>1</v>
      </c>
      <c r="Q398" s="33">
        <f t="shared" si="6"/>
        <v>31085884.00096543</v>
      </c>
      <c r="R398" s="31">
        <v>13333</v>
      </c>
      <c r="S398" s="31" t="s">
        <v>1030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1031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491</v>
      </c>
      <c r="J399" s="29" t="s">
        <v>12</v>
      </c>
      <c r="K399" s="31" t="s">
        <v>148</v>
      </c>
      <c r="L399" s="31"/>
      <c r="M399" s="31"/>
      <c r="N399" s="31"/>
      <c r="O399" s="31" t="s">
        <v>1032</v>
      </c>
      <c r="P399" s="32"/>
      <c r="Q399" s="33">
        <f t="shared" si="6"/>
        <v>296100</v>
      </c>
      <c r="R399" s="31">
        <v>19270</v>
      </c>
      <c r="S399" s="31" t="s">
        <v>1033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1034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973</v>
      </c>
      <c r="P400" s="32"/>
      <c r="Q400" s="33">
        <f t="shared" si="6"/>
        <v>2450</v>
      </c>
      <c r="R400" s="31">
        <v>19270</v>
      </c>
      <c r="S400" s="31" t="s">
        <v>102</v>
      </c>
      <c r="T400" s="31">
        <v>3113</v>
      </c>
    </row>
    <row r="401" spans="1:20" ht="76.5">
      <c r="A401" s="31">
        <v>399</v>
      </c>
      <c r="B401" s="28">
        <v>35583857</v>
      </c>
      <c r="C401" s="29" t="s">
        <v>1035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74</v>
      </c>
      <c r="I401" s="29" t="s">
        <v>316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1036</v>
      </c>
      <c r="P401" s="32">
        <v>0.25</v>
      </c>
      <c r="Q401" s="33">
        <f t="shared" si="6"/>
        <v>2611649.500271365</v>
      </c>
      <c r="R401" s="31">
        <v>14243893</v>
      </c>
      <c r="S401" s="31" t="s">
        <v>322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1037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1138</v>
      </c>
      <c r="J402" s="29" t="s">
        <v>12</v>
      </c>
      <c r="K402" s="31" t="s">
        <v>44</v>
      </c>
      <c r="L402" s="31"/>
      <c r="M402" s="31" t="s">
        <v>58</v>
      </c>
      <c r="N402" s="31"/>
      <c r="O402" s="31" t="s">
        <v>1038</v>
      </c>
      <c r="P402" s="32"/>
      <c r="Q402" s="33">
        <f t="shared" si="6"/>
        <v>584374.5</v>
      </c>
      <c r="R402" s="31">
        <v>37471933</v>
      </c>
      <c r="S402" s="31" t="s">
        <v>181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1039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116</v>
      </c>
      <c r="J403" s="29" t="s">
        <v>10</v>
      </c>
      <c r="K403" s="31" t="s">
        <v>6</v>
      </c>
      <c r="L403" s="31" t="s">
        <v>238</v>
      </c>
      <c r="M403" s="31" t="s">
        <v>39</v>
      </c>
      <c r="N403" s="31"/>
      <c r="O403" s="31" t="s">
        <v>1040</v>
      </c>
      <c r="P403" s="32">
        <v>0.25</v>
      </c>
      <c r="Q403" s="33">
        <f t="shared" si="6"/>
        <v>114841899.984771</v>
      </c>
      <c r="R403" s="31">
        <v>20823070</v>
      </c>
      <c r="S403" s="31" t="s">
        <v>110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1017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241</v>
      </c>
      <c r="J404" s="29" t="s">
        <v>10</v>
      </c>
      <c r="K404" s="31" t="s">
        <v>6</v>
      </c>
      <c r="L404" s="31" t="s">
        <v>238</v>
      </c>
      <c r="M404" s="31" t="s">
        <v>58</v>
      </c>
      <c r="N404" s="31"/>
      <c r="O404" s="31" t="s">
        <v>1018</v>
      </c>
      <c r="P404" s="32">
        <v>0.25</v>
      </c>
      <c r="Q404" s="33">
        <f t="shared" si="6"/>
        <v>5128900</v>
      </c>
      <c r="R404" s="31">
        <v>36860</v>
      </c>
      <c r="S404" s="31" t="s">
        <v>454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1134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1044</v>
      </c>
      <c r="J405" s="29" t="s">
        <v>12</v>
      </c>
      <c r="K405" s="31" t="s">
        <v>44</v>
      </c>
      <c r="L405" s="31"/>
      <c r="M405" s="31" t="s">
        <v>39</v>
      </c>
      <c r="N405" s="31"/>
      <c r="O405" s="31" t="s">
        <v>1045</v>
      </c>
      <c r="P405" s="32">
        <v>100</v>
      </c>
      <c r="Q405" s="33">
        <f t="shared" si="6"/>
        <v>867717000</v>
      </c>
      <c r="R405" s="31">
        <v>37471967</v>
      </c>
      <c r="S405" s="31" t="s">
        <v>188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1046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1128</v>
      </c>
      <c r="J406" s="29" t="s">
        <v>12</v>
      </c>
      <c r="K406" s="31" t="s">
        <v>148</v>
      </c>
      <c r="L406" s="31"/>
      <c r="M406" s="31"/>
      <c r="N406" s="31"/>
      <c r="O406" s="31" t="s">
        <v>1047</v>
      </c>
      <c r="P406" s="32"/>
      <c r="Q406" s="33">
        <f t="shared" si="6"/>
        <v>220000000</v>
      </c>
      <c r="R406" s="31">
        <v>39601044</v>
      </c>
      <c r="S406" s="31" t="s">
        <v>1048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1049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418</v>
      </c>
      <c r="J407" s="29" t="s">
        <v>12</v>
      </c>
      <c r="K407" s="31" t="s">
        <v>44</v>
      </c>
      <c r="L407" s="31"/>
      <c r="M407" s="31" t="s">
        <v>58</v>
      </c>
      <c r="N407" s="31"/>
      <c r="O407" s="31" t="s">
        <v>1050</v>
      </c>
      <c r="P407" s="32"/>
      <c r="Q407" s="33">
        <f t="shared" si="6"/>
        <v>24500000</v>
      </c>
      <c r="R407" s="31">
        <v>37536010</v>
      </c>
      <c r="S407" s="31" t="s">
        <v>102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1135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1044</v>
      </c>
      <c r="J408" s="29" t="s">
        <v>12</v>
      </c>
      <c r="K408" s="31" t="s">
        <v>44</v>
      </c>
      <c r="L408" s="31"/>
      <c r="M408" s="31" t="s">
        <v>39</v>
      </c>
      <c r="N408" s="31"/>
      <c r="O408" s="31" t="s">
        <v>1051</v>
      </c>
      <c r="P408" s="32">
        <v>100000</v>
      </c>
      <c r="Q408" s="33">
        <f t="shared" si="6"/>
        <v>5000000000</v>
      </c>
      <c r="R408" s="31">
        <v>37471967</v>
      </c>
      <c r="S408" s="31" t="s">
        <v>1052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1053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148</v>
      </c>
      <c r="L409" s="31"/>
      <c r="M409" s="31"/>
      <c r="N409" s="31" t="s">
        <v>45</v>
      </c>
      <c r="O409" s="31" t="s">
        <v>1054</v>
      </c>
      <c r="P409" s="32"/>
      <c r="Q409" s="33">
        <f t="shared" si="6"/>
        <v>749163999.951105</v>
      </c>
      <c r="R409" s="31">
        <v>32945</v>
      </c>
      <c r="S409" s="31"/>
      <c r="T409" s="31">
        <v>69600</v>
      </c>
    </row>
    <row r="410" spans="1:20" ht="63.75">
      <c r="A410" s="31">
        <v>408</v>
      </c>
      <c r="B410" s="28">
        <v>40075815</v>
      </c>
      <c r="C410" s="29" t="s">
        <v>1132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43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1055</v>
      </c>
      <c r="P410" s="32">
        <v>1000</v>
      </c>
      <c r="Q410" s="33">
        <f t="shared" si="6"/>
        <v>229879115000</v>
      </c>
      <c r="R410" s="31"/>
      <c r="S410" s="31" t="s">
        <v>165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1117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702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1118</v>
      </c>
      <c r="P411" s="32">
        <v>1</v>
      </c>
      <c r="Q411" s="33">
        <f t="shared" si="6"/>
        <v>4076000</v>
      </c>
      <c r="R411" s="31">
        <v>13480</v>
      </c>
      <c r="S411" s="31" t="s">
        <v>1119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1120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44</v>
      </c>
      <c r="L412" s="31"/>
      <c r="M412" s="31" t="s">
        <v>39</v>
      </c>
      <c r="N412" s="31"/>
      <c r="O412" s="31" t="s">
        <v>1121</v>
      </c>
      <c r="P412" s="38">
        <v>0.02</v>
      </c>
      <c r="Q412" s="33">
        <f t="shared" si="6"/>
        <v>3335083.659999996</v>
      </c>
      <c r="R412" s="31">
        <v>32945</v>
      </c>
      <c r="S412" s="31" t="s">
        <v>1122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1056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467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1057</v>
      </c>
      <c r="P413" s="32">
        <v>1000</v>
      </c>
      <c r="Q413" s="33">
        <f t="shared" si="6"/>
        <v>200000000</v>
      </c>
      <c r="R413" s="31">
        <v>37508596</v>
      </c>
      <c r="S413" s="31" t="s">
        <v>1058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1059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491</v>
      </c>
      <c r="J414" s="29" t="s">
        <v>12</v>
      </c>
      <c r="K414" s="31" t="s">
        <v>148</v>
      </c>
      <c r="L414" s="31"/>
      <c r="M414" s="31"/>
      <c r="N414" s="31"/>
      <c r="O414" s="31" t="s">
        <v>1060</v>
      </c>
      <c r="P414" s="32"/>
      <c r="Q414" s="33">
        <f t="shared" si="6"/>
        <v>10000</v>
      </c>
      <c r="R414" s="31">
        <v>19270</v>
      </c>
      <c r="S414" s="31" t="s">
        <v>405</v>
      </c>
      <c r="T414" s="31">
        <v>3187</v>
      </c>
    </row>
    <row r="415" spans="1:20" ht="63.75">
      <c r="A415" s="31">
        <v>413</v>
      </c>
      <c r="B415" s="28" t="s">
        <v>1061</v>
      </c>
      <c r="C415" s="29" t="s">
        <v>1062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1063</v>
      </c>
      <c r="J415" s="29" t="s">
        <v>12</v>
      </c>
      <c r="K415" s="31" t="s">
        <v>44</v>
      </c>
      <c r="L415" s="31"/>
      <c r="M415" s="31" t="s">
        <v>52</v>
      </c>
      <c r="N415" s="31"/>
      <c r="O415" s="31" t="s">
        <v>1064</v>
      </c>
      <c r="P415" s="32"/>
      <c r="Q415" s="33">
        <f t="shared" si="6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1065</v>
      </c>
      <c r="C416" s="29" t="s">
        <v>1066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6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1068</v>
      </c>
      <c r="C417" s="29" t="s">
        <v>1069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6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1071</v>
      </c>
      <c r="C418" s="29" t="s">
        <v>1072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1073</v>
      </c>
      <c r="P418" s="32"/>
      <c r="Q418" s="33">
        <f t="shared" si="6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1074</v>
      </c>
      <c r="C419" s="29" t="s">
        <v>1075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52</v>
      </c>
      <c r="N419" s="31"/>
      <c r="O419" s="31" t="s">
        <v>1076</v>
      </c>
      <c r="P419" s="32">
        <v>1</v>
      </c>
      <c r="Q419" s="33">
        <f t="shared" si="6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1139</v>
      </c>
      <c r="C420" s="29" t="s">
        <v>1140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1141</v>
      </c>
      <c r="P420" s="63">
        <v>50</v>
      </c>
      <c r="Q420" s="33">
        <f t="shared" si="6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1077</v>
      </c>
      <c r="C421" s="29" t="s">
        <v>1078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1079</v>
      </c>
      <c r="P421" s="32"/>
      <c r="Q421" s="33">
        <f t="shared" si="6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1082</v>
      </c>
      <c r="P422" s="32"/>
      <c r="Q422" s="33">
        <f t="shared" si="6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6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1086</v>
      </c>
      <c r="C424" s="29" t="s">
        <v>1087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6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6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1092</v>
      </c>
      <c r="C426" s="29" t="s">
        <v>1093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6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1095</v>
      </c>
      <c r="C427" s="29" t="s">
        <v>1096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6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2021-06-25T06:17:20Z</dcterms:modified>
  <cp:category/>
  <cp:version/>
  <cp:contentType/>
  <cp:contentStatus/>
</cp:coreProperties>
</file>